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Betrieb\Statistic\Daten\Unternehmensstatistik\Formular 46.12 Gebirgslandeplätze\"/>
    </mc:Choice>
  </mc:AlternateContent>
  <xr:revisionPtr revIDLastSave="0" documentId="13_ncr:1_{CACB032B-8930-4FC4-A93F-27336DAAC848}" xr6:coauthVersionLast="47" xr6:coauthVersionMax="47" xr10:uidLastSave="{00000000-0000-0000-0000-000000000000}"/>
  <bookViews>
    <workbookView xWindow="3150" yWindow="2145" windowWidth="23775" windowHeight="15255" xr2:uid="{00000000-000D-0000-FFFF-FFFF00000000}"/>
  </bookViews>
  <sheets>
    <sheet name="01_Jan" sheetId="22" r:id="rId1"/>
    <sheet name="02_Feb" sheetId="21" r:id="rId2"/>
    <sheet name="03_Mar" sheetId="20" r:id="rId3"/>
    <sheet name="04_Apr" sheetId="19" r:id="rId4"/>
    <sheet name="05_Mai" sheetId="18" r:id="rId5"/>
    <sheet name="06_Jun" sheetId="17" r:id="rId6"/>
    <sheet name="07_Jul" sheetId="23" r:id="rId7"/>
    <sheet name="08_Aug" sheetId="16" r:id="rId8"/>
    <sheet name="09_Sep" sheetId="15" r:id="rId9"/>
    <sheet name="10_Okt" sheetId="14" r:id="rId10"/>
    <sheet name="11_Nov" sheetId="13" r:id="rId11"/>
    <sheet name="12_Dez" sheetId="12" r:id="rId12"/>
    <sheet name="13_Total_info" sheetId="2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3" l="1"/>
  <c r="D10" i="14"/>
  <c r="J61" i="12"/>
  <c r="H61" i="12"/>
  <c r="F61" i="12"/>
  <c r="D61" i="12"/>
  <c r="J61" i="13"/>
  <c r="H61" i="13"/>
  <c r="F61" i="13"/>
  <c r="D61" i="13"/>
  <c r="D9" i="13" s="1"/>
  <c r="J61" i="14"/>
  <c r="H61" i="14"/>
  <c r="F61" i="14"/>
  <c r="D61" i="14"/>
  <c r="D9" i="14" s="1"/>
  <c r="J61" i="15"/>
  <c r="H61" i="15"/>
  <c r="F61" i="15"/>
  <c r="D61" i="15"/>
  <c r="D10" i="15" s="1"/>
  <c r="J61" i="16"/>
  <c r="H61" i="16"/>
  <c r="F61" i="16"/>
  <c r="D61" i="16"/>
  <c r="D10" i="16" s="1"/>
  <c r="J61" i="23"/>
  <c r="H61" i="23"/>
  <c r="D9" i="23" s="1"/>
  <c r="F61" i="23"/>
  <c r="D61" i="23"/>
  <c r="D10" i="23" s="1"/>
  <c r="J61" i="17"/>
  <c r="H61" i="17"/>
  <c r="F61" i="17"/>
  <c r="D61" i="17"/>
  <c r="D9" i="17" s="1"/>
  <c r="J61" i="18"/>
  <c r="H61" i="18"/>
  <c r="F61" i="18"/>
  <c r="D61" i="18"/>
  <c r="D9" i="18" s="1"/>
  <c r="J61" i="19"/>
  <c r="H61" i="19"/>
  <c r="F61" i="19"/>
  <c r="D61" i="19"/>
  <c r="D9" i="19" s="1"/>
  <c r="J61" i="20"/>
  <c r="H61" i="20"/>
  <c r="F61" i="20"/>
  <c r="D61" i="20"/>
  <c r="D9" i="20" s="1"/>
  <c r="J61" i="21"/>
  <c r="H61" i="21"/>
  <c r="F61" i="21"/>
  <c r="D61" i="21"/>
  <c r="D10" i="21" s="1"/>
  <c r="J61" i="22"/>
  <c r="H61" i="22"/>
  <c r="F61" i="22"/>
  <c r="D61" i="22"/>
  <c r="D9" i="16" l="1"/>
  <c r="D9" i="15"/>
  <c r="D10" i="20"/>
  <c r="D10" i="19"/>
  <c r="D10" i="12"/>
  <c r="D10" i="18"/>
  <c r="D10" i="17"/>
  <c r="D10" i="22"/>
  <c r="D9" i="21"/>
  <c r="D9" i="12"/>
  <c r="D9" i="22"/>
  <c r="T17" i="12"/>
  <c r="T58" i="12" s="1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S17" i="12"/>
  <c r="S18" i="12"/>
  <c r="S19" i="12"/>
  <c r="S20" i="12"/>
  <c r="S21" i="12"/>
  <c r="S22" i="12"/>
  <c r="S58" i="12" s="1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R17" i="12"/>
  <c r="R58" i="12" s="1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Q17" i="12"/>
  <c r="Q18" i="12"/>
  <c r="Q19" i="12"/>
  <c r="Q20" i="12"/>
  <c r="Q21" i="12"/>
  <c r="Q22" i="12"/>
  <c r="Q23" i="12"/>
  <c r="Q24" i="12"/>
  <c r="Q25" i="12"/>
  <c r="Q58" i="12" s="1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P17" i="12"/>
  <c r="P18" i="12"/>
  <c r="P19" i="12"/>
  <c r="P20" i="12"/>
  <c r="P21" i="12"/>
  <c r="P58" i="12" s="1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O17" i="12"/>
  <c r="O58" i="12" s="1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N17" i="12"/>
  <c r="N18" i="12"/>
  <c r="N19" i="12"/>
  <c r="N20" i="12"/>
  <c r="N21" i="12"/>
  <c r="N22" i="12"/>
  <c r="N58" i="12" s="1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M17" i="12"/>
  <c r="M58" i="12" s="1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R8" i="12"/>
  <c r="Q8" i="12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58" i="13" s="1"/>
  <c r="T46" i="13"/>
  <c r="T47" i="13"/>
  <c r="T48" i="13"/>
  <c r="T49" i="13"/>
  <c r="T50" i="13"/>
  <c r="T51" i="13"/>
  <c r="T52" i="13"/>
  <c r="T53" i="13"/>
  <c r="T54" i="13"/>
  <c r="T55" i="13"/>
  <c r="T56" i="13"/>
  <c r="S17" i="13"/>
  <c r="S58" i="13" s="1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R17" i="13"/>
  <c r="R18" i="13"/>
  <c r="R58" i="13" s="1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Q17" i="13"/>
  <c r="Q58" i="13" s="1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P17" i="13"/>
  <c r="P18" i="13"/>
  <c r="P19" i="13"/>
  <c r="P20" i="13"/>
  <c r="P58" i="13" s="1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O17" i="13"/>
  <c r="O58" i="13" s="1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N17" i="13"/>
  <c r="N18" i="13"/>
  <c r="N19" i="13"/>
  <c r="N20" i="13"/>
  <c r="N21" i="13"/>
  <c r="N22" i="13"/>
  <c r="N58" i="13" s="1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R8" i="13"/>
  <c r="Q8" i="13"/>
  <c r="T17" i="14"/>
  <c r="T18" i="14"/>
  <c r="T19" i="14"/>
  <c r="T20" i="14"/>
  <c r="T21" i="14"/>
  <c r="T22" i="14"/>
  <c r="T23" i="14"/>
  <c r="T24" i="14"/>
  <c r="T25" i="14"/>
  <c r="T58" i="14" s="1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8" i="14"/>
  <c r="R17" i="14"/>
  <c r="R58" i="14" s="1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Q17" i="14"/>
  <c r="Q18" i="14"/>
  <c r="Q58" i="14" s="1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P17" i="14"/>
  <c r="P58" i="14" s="1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O17" i="14"/>
  <c r="O18" i="14"/>
  <c r="O19" i="14"/>
  <c r="O20" i="14"/>
  <c r="O58" i="14" s="1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N17" i="14"/>
  <c r="N58" i="14" s="1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M17" i="14"/>
  <c r="M58" i="14" s="1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R8" i="14"/>
  <c r="Q8" i="14"/>
  <c r="T17" i="15"/>
  <c r="T58" i="15" s="1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S17" i="15"/>
  <c r="S58" i="15" s="1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R17" i="15"/>
  <c r="R58" i="15" s="1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Q17" i="15"/>
  <c r="Q58" i="15" s="1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P17" i="15"/>
  <c r="P18" i="15"/>
  <c r="P19" i="15"/>
  <c r="P20" i="15"/>
  <c r="P21" i="15"/>
  <c r="P22" i="15"/>
  <c r="P58" i="15" s="1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O17" i="15"/>
  <c r="O58" i="15" s="1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N17" i="15"/>
  <c r="N18" i="15"/>
  <c r="N19" i="15"/>
  <c r="N58" i="15" s="1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R8" i="15"/>
  <c r="Q8" i="15"/>
  <c r="T17" i="16"/>
  <c r="T18" i="16"/>
  <c r="T19" i="16"/>
  <c r="T20" i="16"/>
  <c r="T21" i="16"/>
  <c r="T22" i="16"/>
  <c r="T58" i="16" s="1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S17" i="16"/>
  <c r="S58" i="16" s="1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R17" i="16"/>
  <c r="R58" i="16" s="1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Q17" i="16"/>
  <c r="Q58" i="16" s="1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P17" i="16"/>
  <c r="P58" i="16" s="1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O17" i="16"/>
  <c r="O18" i="16"/>
  <c r="O19" i="16"/>
  <c r="O20" i="16"/>
  <c r="O21" i="16"/>
  <c r="O22" i="16"/>
  <c r="O58" i="16" s="1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N17" i="16"/>
  <c r="N58" i="16" s="1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M17" i="16"/>
  <c r="M18" i="16"/>
  <c r="M19" i="16"/>
  <c r="M58" i="16" s="1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R8" i="16"/>
  <c r="Q8" i="16"/>
  <c r="T17" i="23"/>
  <c r="T58" i="23" s="1"/>
  <c r="T18" i="23"/>
  <c r="T19" i="23"/>
  <c r="T20" i="23"/>
  <c r="T21" i="23"/>
  <c r="T22" i="23"/>
  <c r="T23" i="23"/>
  <c r="T24" i="23"/>
  <c r="T25" i="23"/>
  <c r="T26" i="23"/>
  <c r="T27" i="23"/>
  <c r="T28" i="23"/>
  <c r="T29" i="23"/>
  <c r="T30" i="23"/>
  <c r="T31" i="23"/>
  <c r="T32" i="23"/>
  <c r="T33" i="23"/>
  <c r="T34" i="23"/>
  <c r="T35" i="23"/>
  <c r="T36" i="23"/>
  <c r="T37" i="23"/>
  <c r="T38" i="23"/>
  <c r="T39" i="23"/>
  <c r="T40" i="23"/>
  <c r="T41" i="23"/>
  <c r="T42" i="23"/>
  <c r="T43" i="23"/>
  <c r="T44" i="23"/>
  <c r="T45" i="23"/>
  <c r="T46" i="23"/>
  <c r="T47" i="23"/>
  <c r="T48" i="23"/>
  <c r="T49" i="23"/>
  <c r="T50" i="23"/>
  <c r="T51" i="23"/>
  <c r="T52" i="23"/>
  <c r="T53" i="23"/>
  <c r="T54" i="23"/>
  <c r="T55" i="23"/>
  <c r="T56" i="23"/>
  <c r="S17" i="23"/>
  <c r="S18" i="23"/>
  <c r="S19" i="23"/>
  <c r="S20" i="23"/>
  <c r="S21" i="23"/>
  <c r="S22" i="23"/>
  <c r="S58" i="23" s="1"/>
  <c r="S23" i="23"/>
  <c r="S24" i="23"/>
  <c r="S25" i="23"/>
  <c r="S26" i="23"/>
  <c r="S27" i="23"/>
  <c r="S28" i="23"/>
  <c r="S29" i="23"/>
  <c r="S30" i="23"/>
  <c r="S31" i="23"/>
  <c r="S32" i="23"/>
  <c r="S33" i="23"/>
  <c r="S34" i="23"/>
  <c r="S35" i="23"/>
  <c r="S36" i="23"/>
  <c r="S37" i="23"/>
  <c r="S38" i="23"/>
  <c r="S39" i="23"/>
  <c r="S40" i="23"/>
  <c r="S41" i="23"/>
  <c r="S42" i="23"/>
  <c r="S43" i="23"/>
  <c r="S44" i="23"/>
  <c r="S45" i="23"/>
  <c r="S46" i="23"/>
  <c r="S47" i="23"/>
  <c r="S48" i="23"/>
  <c r="S49" i="23"/>
  <c r="S50" i="23"/>
  <c r="S51" i="23"/>
  <c r="S52" i="23"/>
  <c r="S53" i="23"/>
  <c r="S54" i="23"/>
  <c r="S55" i="23"/>
  <c r="S56" i="23"/>
  <c r="R17" i="23"/>
  <c r="R58" i="23" s="1"/>
  <c r="R18" i="23"/>
  <c r="R19" i="23"/>
  <c r="R20" i="23"/>
  <c r="R21" i="23"/>
  <c r="R22" i="23"/>
  <c r="R23" i="23"/>
  <c r="R24" i="23"/>
  <c r="R25" i="23"/>
  <c r="R26" i="23"/>
  <c r="R27" i="23"/>
  <c r="R28" i="23"/>
  <c r="R29" i="23"/>
  <c r="R30" i="23"/>
  <c r="R31" i="23"/>
  <c r="R32" i="23"/>
  <c r="R33" i="23"/>
  <c r="R34" i="23"/>
  <c r="R35" i="23"/>
  <c r="R36" i="23"/>
  <c r="R37" i="23"/>
  <c r="R38" i="23"/>
  <c r="R39" i="23"/>
  <c r="R40" i="23"/>
  <c r="R41" i="23"/>
  <c r="R42" i="23"/>
  <c r="R43" i="23"/>
  <c r="R44" i="23"/>
  <c r="R45" i="23"/>
  <c r="R46" i="23"/>
  <c r="R47" i="23"/>
  <c r="R48" i="23"/>
  <c r="R49" i="23"/>
  <c r="R50" i="23"/>
  <c r="R51" i="23"/>
  <c r="R52" i="23"/>
  <c r="R53" i="23"/>
  <c r="R54" i="23"/>
  <c r="R55" i="23"/>
  <c r="R56" i="23"/>
  <c r="Q17" i="23"/>
  <c r="Q18" i="23"/>
  <c r="Q19" i="23"/>
  <c r="Q58" i="23" s="1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45" i="23"/>
  <c r="Q46" i="23"/>
  <c r="Q47" i="23"/>
  <c r="Q48" i="23"/>
  <c r="Q49" i="23"/>
  <c r="Q50" i="23"/>
  <c r="Q51" i="23"/>
  <c r="Q52" i="23"/>
  <c r="Q53" i="23"/>
  <c r="Q54" i="23"/>
  <c r="Q55" i="23"/>
  <c r="Q56" i="23"/>
  <c r="P17" i="23"/>
  <c r="P18" i="23"/>
  <c r="P58" i="23" s="1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P47" i="23"/>
  <c r="P48" i="23"/>
  <c r="P49" i="23"/>
  <c r="P50" i="23"/>
  <c r="P51" i="23"/>
  <c r="P52" i="23"/>
  <c r="P53" i="23"/>
  <c r="P54" i="23"/>
  <c r="P55" i="23"/>
  <c r="P56" i="23"/>
  <c r="O17" i="23"/>
  <c r="O18" i="23"/>
  <c r="O19" i="23"/>
  <c r="O20" i="23"/>
  <c r="O21" i="23"/>
  <c r="O22" i="23"/>
  <c r="O23" i="23"/>
  <c r="O24" i="23"/>
  <c r="O25" i="23"/>
  <c r="O58" i="23" s="1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54" i="23"/>
  <c r="O55" i="23"/>
  <c r="O56" i="23"/>
  <c r="N17" i="23"/>
  <c r="N18" i="23"/>
  <c r="N19" i="23"/>
  <c r="N20" i="23"/>
  <c r="N21" i="23"/>
  <c r="N58" i="23" s="1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N52" i="23"/>
  <c r="N53" i="23"/>
  <c r="N54" i="23"/>
  <c r="N55" i="23"/>
  <c r="N5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R8" i="23"/>
  <c r="Q8" i="23"/>
  <c r="T17" i="17"/>
  <c r="T58" i="17" s="1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S17" i="17"/>
  <c r="S58" i="17" s="1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R17" i="17"/>
  <c r="R18" i="17"/>
  <c r="R19" i="17"/>
  <c r="R20" i="17"/>
  <c r="R21" i="17"/>
  <c r="R22" i="17"/>
  <c r="R58" i="17" s="1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Q17" i="17"/>
  <c r="Q58" i="17" s="1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P17" i="17"/>
  <c r="P18" i="17"/>
  <c r="P19" i="17"/>
  <c r="P20" i="17"/>
  <c r="P21" i="17"/>
  <c r="P22" i="17"/>
  <c r="P23" i="17"/>
  <c r="P58" i="17" s="1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O17" i="17"/>
  <c r="O18" i="17"/>
  <c r="O58" i="17" s="1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17" i="17"/>
  <c r="N18" i="17"/>
  <c r="N19" i="17"/>
  <c r="N20" i="17"/>
  <c r="N21" i="17"/>
  <c r="N22" i="17"/>
  <c r="N23" i="17"/>
  <c r="N24" i="17"/>
  <c r="N25" i="17"/>
  <c r="N58" i="17" s="1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58" i="17" s="1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R8" i="17"/>
  <c r="Q8" i="17"/>
  <c r="T17" i="18"/>
  <c r="T18" i="18"/>
  <c r="T19" i="18"/>
  <c r="T58" i="18" s="1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S17" i="18"/>
  <c r="S18" i="18"/>
  <c r="S58" i="18" s="1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R17" i="18"/>
  <c r="R18" i="18"/>
  <c r="R19" i="18"/>
  <c r="R20" i="18"/>
  <c r="R21" i="18"/>
  <c r="R22" i="18"/>
  <c r="R23" i="18"/>
  <c r="R24" i="18"/>
  <c r="R25" i="18"/>
  <c r="R58" i="18" s="1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8" i="18"/>
  <c r="P17" i="18"/>
  <c r="P58" i="18" s="1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O17" i="18"/>
  <c r="O18" i="18"/>
  <c r="O58" i="18" s="1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N17" i="18"/>
  <c r="N58" i="18" s="1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M17" i="18"/>
  <c r="M58" i="18" s="1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R8" i="18"/>
  <c r="Q8" i="18"/>
  <c r="T17" i="19"/>
  <c r="T58" i="19" s="1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34" i="19"/>
  <c r="T35" i="19"/>
  <c r="T36" i="19"/>
  <c r="T37" i="19"/>
  <c r="T38" i="19"/>
  <c r="T39" i="19"/>
  <c r="T40" i="19"/>
  <c r="T41" i="19"/>
  <c r="T42" i="19"/>
  <c r="T43" i="19"/>
  <c r="T44" i="19"/>
  <c r="T45" i="19"/>
  <c r="T46" i="19"/>
  <c r="T47" i="19"/>
  <c r="T48" i="19"/>
  <c r="T49" i="19"/>
  <c r="T50" i="19"/>
  <c r="T51" i="19"/>
  <c r="T52" i="19"/>
  <c r="T53" i="19"/>
  <c r="T54" i="19"/>
  <c r="T55" i="19"/>
  <c r="T56" i="19"/>
  <c r="S17" i="19"/>
  <c r="S18" i="19"/>
  <c r="S58" i="19" s="1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7" i="19"/>
  <c r="S48" i="19"/>
  <c r="S49" i="19"/>
  <c r="S50" i="19"/>
  <c r="S51" i="19"/>
  <c r="S52" i="19"/>
  <c r="S53" i="19"/>
  <c r="S54" i="19"/>
  <c r="S55" i="19"/>
  <c r="S56" i="19"/>
  <c r="R17" i="19"/>
  <c r="R58" i="19" s="1"/>
  <c r="R18" i="19"/>
  <c r="R19" i="19"/>
  <c r="R20" i="19"/>
  <c r="R21" i="19"/>
  <c r="R22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40" i="19"/>
  <c r="R41" i="19"/>
  <c r="R42" i="19"/>
  <c r="R43" i="19"/>
  <c r="R44" i="19"/>
  <c r="R45" i="19"/>
  <c r="R46" i="19"/>
  <c r="R47" i="19"/>
  <c r="R48" i="19"/>
  <c r="R49" i="19"/>
  <c r="R50" i="19"/>
  <c r="R51" i="19"/>
  <c r="R52" i="19"/>
  <c r="R53" i="19"/>
  <c r="R54" i="19"/>
  <c r="R55" i="19"/>
  <c r="R56" i="19"/>
  <c r="Q17" i="19"/>
  <c r="Q58" i="19" s="1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51" i="19"/>
  <c r="Q52" i="19"/>
  <c r="Q53" i="19"/>
  <c r="Q54" i="19"/>
  <c r="Q55" i="19"/>
  <c r="Q56" i="19"/>
  <c r="P17" i="19"/>
  <c r="P58" i="19" s="1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46" i="19"/>
  <c r="P47" i="19"/>
  <c r="P48" i="19"/>
  <c r="P49" i="19"/>
  <c r="P50" i="19"/>
  <c r="P51" i="19"/>
  <c r="P52" i="19"/>
  <c r="P53" i="19"/>
  <c r="P54" i="19"/>
  <c r="P55" i="19"/>
  <c r="P56" i="19"/>
  <c r="O17" i="19"/>
  <c r="O58" i="19" s="1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N17" i="19"/>
  <c r="N18" i="19"/>
  <c r="N19" i="19"/>
  <c r="N20" i="19"/>
  <c r="N21" i="19"/>
  <c r="N22" i="19"/>
  <c r="N58" i="19" s="1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N49" i="19"/>
  <c r="N50" i="19"/>
  <c r="N51" i="19"/>
  <c r="N52" i="19"/>
  <c r="N53" i="19"/>
  <c r="N54" i="19"/>
  <c r="N55" i="19"/>
  <c r="N56" i="19"/>
  <c r="M17" i="19"/>
  <c r="M58" i="19" s="1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R8" i="19"/>
  <c r="Q8" i="19"/>
  <c r="T17" i="20"/>
  <c r="T58" i="20" s="1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T37" i="20"/>
  <c r="T38" i="20"/>
  <c r="T39" i="20"/>
  <c r="T40" i="20"/>
  <c r="T41" i="20"/>
  <c r="T42" i="20"/>
  <c r="T43" i="20"/>
  <c r="T44" i="20"/>
  <c r="T45" i="20"/>
  <c r="T46" i="20"/>
  <c r="T47" i="20"/>
  <c r="T48" i="20"/>
  <c r="T49" i="20"/>
  <c r="T50" i="20"/>
  <c r="T51" i="20"/>
  <c r="T52" i="20"/>
  <c r="T53" i="20"/>
  <c r="T54" i="20"/>
  <c r="T55" i="20"/>
  <c r="T56" i="20"/>
  <c r="S17" i="20"/>
  <c r="S58" i="20" s="1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54" i="20"/>
  <c r="S55" i="20"/>
  <c r="S56" i="20"/>
  <c r="R17" i="20"/>
  <c r="R18" i="20"/>
  <c r="R19" i="20"/>
  <c r="R20" i="20"/>
  <c r="R21" i="20"/>
  <c r="R22" i="20"/>
  <c r="R58" i="20" s="1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46" i="20"/>
  <c r="R47" i="20"/>
  <c r="R48" i="20"/>
  <c r="R49" i="20"/>
  <c r="R50" i="20"/>
  <c r="R51" i="20"/>
  <c r="R52" i="20"/>
  <c r="R53" i="20"/>
  <c r="R54" i="20"/>
  <c r="R55" i="20"/>
  <c r="R56" i="20"/>
  <c r="Q17" i="20"/>
  <c r="Q58" i="20" s="1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P17" i="20"/>
  <c r="P18" i="20"/>
  <c r="P19" i="20"/>
  <c r="P58" i="20" s="1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O17" i="20"/>
  <c r="O18" i="20"/>
  <c r="O58" i="20" s="1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N17" i="20"/>
  <c r="N18" i="20"/>
  <c r="N19" i="20"/>
  <c r="N20" i="20"/>
  <c r="N21" i="20"/>
  <c r="N22" i="20"/>
  <c r="N23" i="20"/>
  <c r="N24" i="20"/>
  <c r="N25" i="20"/>
  <c r="N58" i="20" s="1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8" i="20"/>
  <c r="R8" i="20"/>
  <c r="Q8" i="20"/>
  <c r="T17" i="21"/>
  <c r="T18" i="21"/>
  <c r="T19" i="21"/>
  <c r="T58" i="21" s="1"/>
  <c r="T20" i="21"/>
  <c r="T21" i="21"/>
  <c r="T22" i="21"/>
  <c r="T23" i="21"/>
  <c r="T24" i="21"/>
  <c r="T25" i="21"/>
  <c r="T26" i="21"/>
  <c r="T27" i="21"/>
  <c r="T28" i="21"/>
  <c r="T29" i="21"/>
  <c r="T30" i="21"/>
  <c r="T31" i="21"/>
  <c r="T32" i="21"/>
  <c r="T33" i="21"/>
  <c r="T34" i="21"/>
  <c r="T35" i="21"/>
  <c r="T36" i="21"/>
  <c r="T37" i="21"/>
  <c r="T38" i="21"/>
  <c r="T39" i="21"/>
  <c r="T40" i="21"/>
  <c r="T41" i="21"/>
  <c r="T42" i="21"/>
  <c r="T43" i="21"/>
  <c r="T44" i="21"/>
  <c r="T45" i="21"/>
  <c r="T46" i="21"/>
  <c r="T47" i="21"/>
  <c r="T48" i="21"/>
  <c r="T49" i="21"/>
  <c r="T50" i="21"/>
  <c r="T51" i="21"/>
  <c r="T52" i="21"/>
  <c r="T53" i="21"/>
  <c r="T54" i="21"/>
  <c r="T55" i="21"/>
  <c r="T56" i="21"/>
  <c r="S17" i="21"/>
  <c r="S18" i="21"/>
  <c r="S58" i="21" s="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S35" i="21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49" i="21"/>
  <c r="S50" i="21"/>
  <c r="S51" i="21"/>
  <c r="S52" i="21"/>
  <c r="S53" i="21"/>
  <c r="S54" i="21"/>
  <c r="S55" i="21"/>
  <c r="S56" i="21"/>
  <c r="R17" i="21"/>
  <c r="R18" i="21"/>
  <c r="R19" i="21"/>
  <c r="R20" i="21"/>
  <c r="R21" i="21"/>
  <c r="R22" i="21"/>
  <c r="R23" i="21"/>
  <c r="R24" i="21"/>
  <c r="R25" i="21"/>
  <c r="R58" i="21" s="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R48" i="21"/>
  <c r="R49" i="21"/>
  <c r="R50" i="21"/>
  <c r="R51" i="21"/>
  <c r="R52" i="21"/>
  <c r="R53" i="21"/>
  <c r="R54" i="21"/>
  <c r="R55" i="21"/>
  <c r="R5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8" i="21"/>
  <c r="P17" i="21"/>
  <c r="P58" i="21" s="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O17" i="21"/>
  <c r="O18" i="21"/>
  <c r="O58" i="21" s="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4" i="21"/>
  <c r="O55" i="21"/>
  <c r="O56" i="21"/>
  <c r="N17" i="21"/>
  <c r="N58" i="21" s="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46" i="21"/>
  <c r="N47" i="21"/>
  <c r="N48" i="21"/>
  <c r="N49" i="21"/>
  <c r="N50" i="21"/>
  <c r="N51" i="21"/>
  <c r="N52" i="21"/>
  <c r="N53" i="21"/>
  <c r="N54" i="21"/>
  <c r="N55" i="21"/>
  <c r="N56" i="21"/>
  <c r="M17" i="21"/>
  <c r="M58" i="21" s="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Q11" i="21"/>
  <c r="T8" i="21"/>
  <c r="R8" i="21"/>
  <c r="Q8" i="21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R56" i="22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58" i="22" s="1"/>
  <c r="S1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58" i="22" s="1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58" i="22" s="1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R8" i="22"/>
  <c r="Q8" i="22"/>
  <c r="T8" i="22"/>
  <c r="Q11" i="22"/>
  <c r="F26" i="24"/>
  <c r="K8" i="21"/>
  <c r="K8" i="20"/>
  <c r="T8" i="20" s="1"/>
  <c r="K8" i="19"/>
  <c r="T8" i="19" s="1"/>
  <c r="H11" i="21"/>
  <c r="H11" i="20"/>
  <c r="Q11" i="20" s="1"/>
  <c r="H11" i="19"/>
  <c r="Q11" i="19" s="1"/>
  <c r="K56" i="24"/>
  <c r="J56" i="24"/>
  <c r="I56" i="24"/>
  <c r="H56" i="24"/>
  <c r="G56" i="24"/>
  <c r="F56" i="24"/>
  <c r="E56" i="24"/>
  <c r="D56" i="24"/>
  <c r="K55" i="24"/>
  <c r="J55" i="24"/>
  <c r="I55" i="24"/>
  <c r="H55" i="24"/>
  <c r="G55" i="24"/>
  <c r="F55" i="24"/>
  <c r="E55" i="24"/>
  <c r="D55" i="24"/>
  <c r="K54" i="24"/>
  <c r="J54" i="24"/>
  <c r="I54" i="24"/>
  <c r="H54" i="24"/>
  <c r="G54" i="24"/>
  <c r="F54" i="24"/>
  <c r="E54" i="24"/>
  <c r="D54" i="24"/>
  <c r="K53" i="24"/>
  <c r="J53" i="24"/>
  <c r="I53" i="24"/>
  <c r="H53" i="24"/>
  <c r="G53" i="24"/>
  <c r="F53" i="24"/>
  <c r="E53" i="24"/>
  <c r="D53" i="24"/>
  <c r="K52" i="24"/>
  <c r="J52" i="24"/>
  <c r="I52" i="24"/>
  <c r="H52" i="24"/>
  <c r="G52" i="24"/>
  <c r="F52" i="24"/>
  <c r="E52" i="24"/>
  <c r="D52" i="24"/>
  <c r="K51" i="24"/>
  <c r="J51" i="24"/>
  <c r="I51" i="24"/>
  <c r="H51" i="24"/>
  <c r="G51" i="24"/>
  <c r="F51" i="24"/>
  <c r="E51" i="24"/>
  <c r="D51" i="24"/>
  <c r="K50" i="24"/>
  <c r="J50" i="24"/>
  <c r="I50" i="24"/>
  <c r="H50" i="24"/>
  <c r="G50" i="24"/>
  <c r="F50" i="24"/>
  <c r="E50" i="24"/>
  <c r="D50" i="24"/>
  <c r="K49" i="24"/>
  <c r="J49" i="24"/>
  <c r="I49" i="24"/>
  <c r="H49" i="24"/>
  <c r="G49" i="24"/>
  <c r="F49" i="24"/>
  <c r="E49" i="24"/>
  <c r="D49" i="24"/>
  <c r="K48" i="24"/>
  <c r="J48" i="24"/>
  <c r="I48" i="24"/>
  <c r="H48" i="24"/>
  <c r="G48" i="24"/>
  <c r="F48" i="24"/>
  <c r="E48" i="24"/>
  <c r="D48" i="24"/>
  <c r="K47" i="24"/>
  <c r="J47" i="24"/>
  <c r="I47" i="24"/>
  <c r="H47" i="24"/>
  <c r="G47" i="24"/>
  <c r="F47" i="24"/>
  <c r="E47" i="24"/>
  <c r="D47" i="24"/>
  <c r="K46" i="24"/>
  <c r="J46" i="24"/>
  <c r="I46" i="24"/>
  <c r="H46" i="24"/>
  <c r="G46" i="24"/>
  <c r="F46" i="24"/>
  <c r="E46" i="24"/>
  <c r="D46" i="24"/>
  <c r="K45" i="24"/>
  <c r="J45" i="24"/>
  <c r="I45" i="24"/>
  <c r="H45" i="24"/>
  <c r="G45" i="24"/>
  <c r="F45" i="24"/>
  <c r="E45" i="24"/>
  <c r="D45" i="24"/>
  <c r="K44" i="24"/>
  <c r="J44" i="24"/>
  <c r="I44" i="24"/>
  <c r="H44" i="24"/>
  <c r="G44" i="24"/>
  <c r="F44" i="24"/>
  <c r="E44" i="24"/>
  <c r="D44" i="24"/>
  <c r="K43" i="24"/>
  <c r="J43" i="24"/>
  <c r="I43" i="24"/>
  <c r="H43" i="24"/>
  <c r="G43" i="24"/>
  <c r="F43" i="24"/>
  <c r="E43" i="24"/>
  <c r="D43" i="24"/>
  <c r="K42" i="24"/>
  <c r="J42" i="24"/>
  <c r="I42" i="24"/>
  <c r="H42" i="24"/>
  <c r="G42" i="24"/>
  <c r="F42" i="24"/>
  <c r="E42" i="24"/>
  <c r="D42" i="24"/>
  <c r="K41" i="24"/>
  <c r="J41" i="24"/>
  <c r="I41" i="24"/>
  <c r="H41" i="24"/>
  <c r="G41" i="24"/>
  <c r="F41" i="24"/>
  <c r="E41" i="24"/>
  <c r="D41" i="24"/>
  <c r="K40" i="24"/>
  <c r="J40" i="24"/>
  <c r="I40" i="24"/>
  <c r="H40" i="24"/>
  <c r="G40" i="24"/>
  <c r="F40" i="24"/>
  <c r="E40" i="24"/>
  <c r="D40" i="24"/>
  <c r="K39" i="24"/>
  <c r="J39" i="24"/>
  <c r="I39" i="24"/>
  <c r="H39" i="24"/>
  <c r="G39" i="24"/>
  <c r="F39" i="24"/>
  <c r="E39" i="24"/>
  <c r="D39" i="24"/>
  <c r="K38" i="24"/>
  <c r="J38" i="24"/>
  <c r="I38" i="24"/>
  <c r="H38" i="24"/>
  <c r="G38" i="24"/>
  <c r="F38" i="24"/>
  <c r="E38" i="24"/>
  <c r="D38" i="24"/>
  <c r="K37" i="24"/>
  <c r="J37" i="24"/>
  <c r="I37" i="24"/>
  <c r="H37" i="24"/>
  <c r="G37" i="24"/>
  <c r="F37" i="24"/>
  <c r="E37" i="24"/>
  <c r="D37" i="24"/>
  <c r="K36" i="24"/>
  <c r="J36" i="24"/>
  <c r="I36" i="24"/>
  <c r="H36" i="24"/>
  <c r="G36" i="24"/>
  <c r="F36" i="24"/>
  <c r="E36" i="24"/>
  <c r="D36" i="24"/>
  <c r="K35" i="24"/>
  <c r="J35" i="24"/>
  <c r="I35" i="24"/>
  <c r="H35" i="24"/>
  <c r="G35" i="24"/>
  <c r="F35" i="24"/>
  <c r="E35" i="24"/>
  <c r="D35" i="24"/>
  <c r="K34" i="24"/>
  <c r="J34" i="24"/>
  <c r="I34" i="24"/>
  <c r="H34" i="24"/>
  <c r="G34" i="24"/>
  <c r="F34" i="24"/>
  <c r="E34" i="24"/>
  <c r="D34" i="24"/>
  <c r="K33" i="24"/>
  <c r="J33" i="24"/>
  <c r="I33" i="24"/>
  <c r="H33" i="24"/>
  <c r="G33" i="24"/>
  <c r="F33" i="24"/>
  <c r="E33" i="24"/>
  <c r="D33" i="24"/>
  <c r="K32" i="24"/>
  <c r="J32" i="24"/>
  <c r="I32" i="24"/>
  <c r="H32" i="24"/>
  <c r="G32" i="24"/>
  <c r="F32" i="24"/>
  <c r="E32" i="24"/>
  <c r="D32" i="24"/>
  <c r="K31" i="24"/>
  <c r="J31" i="24"/>
  <c r="I31" i="24"/>
  <c r="H31" i="24"/>
  <c r="G31" i="24"/>
  <c r="F31" i="24"/>
  <c r="E31" i="24"/>
  <c r="D31" i="24"/>
  <c r="K30" i="24"/>
  <c r="J30" i="24"/>
  <c r="I30" i="24"/>
  <c r="H30" i="24"/>
  <c r="G30" i="24"/>
  <c r="F30" i="24"/>
  <c r="E30" i="24"/>
  <c r="D30" i="24"/>
  <c r="K29" i="24"/>
  <c r="J29" i="24"/>
  <c r="I29" i="24"/>
  <c r="H29" i="24"/>
  <c r="G29" i="24"/>
  <c r="F29" i="24"/>
  <c r="E29" i="24"/>
  <c r="D29" i="24"/>
  <c r="K28" i="24"/>
  <c r="J28" i="24"/>
  <c r="I28" i="24"/>
  <c r="H28" i="24"/>
  <c r="G28" i="24"/>
  <c r="F28" i="24"/>
  <c r="E28" i="24"/>
  <c r="D28" i="24"/>
  <c r="K27" i="24"/>
  <c r="J27" i="24"/>
  <c r="I27" i="24"/>
  <c r="H27" i="24"/>
  <c r="G27" i="24"/>
  <c r="F27" i="24"/>
  <c r="E27" i="24"/>
  <c r="D27" i="24"/>
  <c r="K26" i="24"/>
  <c r="J26" i="24"/>
  <c r="I26" i="24"/>
  <c r="H26" i="24"/>
  <c r="G26" i="24"/>
  <c r="E26" i="24"/>
  <c r="D26" i="24"/>
  <c r="K25" i="24"/>
  <c r="J25" i="24"/>
  <c r="I25" i="24"/>
  <c r="H25" i="24"/>
  <c r="G25" i="24"/>
  <c r="F25" i="24"/>
  <c r="E25" i="24"/>
  <c r="D25" i="24"/>
  <c r="K24" i="24"/>
  <c r="J24" i="24"/>
  <c r="I24" i="24"/>
  <c r="H24" i="24"/>
  <c r="G24" i="24"/>
  <c r="F24" i="24"/>
  <c r="E24" i="24"/>
  <c r="D24" i="24"/>
  <c r="K23" i="24"/>
  <c r="J23" i="24"/>
  <c r="I23" i="24"/>
  <c r="H23" i="24"/>
  <c r="G23" i="24"/>
  <c r="F23" i="24"/>
  <c r="E23" i="24"/>
  <c r="D23" i="24"/>
  <c r="K22" i="24"/>
  <c r="J22" i="24"/>
  <c r="I22" i="24"/>
  <c r="H22" i="24"/>
  <c r="G22" i="24"/>
  <c r="F22" i="24"/>
  <c r="E22" i="24"/>
  <c r="D22" i="24"/>
  <c r="K21" i="24"/>
  <c r="J21" i="24"/>
  <c r="I21" i="24"/>
  <c r="H21" i="24"/>
  <c r="G21" i="24"/>
  <c r="F21" i="24"/>
  <c r="E21" i="24"/>
  <c r="D21" i="24"/>
  <c r="K20" i="24"/>
  <c r="J20" i="24"/>
  <c r="I20" i="24"/>
  <c r="H20" i="24"/>
  <c r="G20" i="24"/>
  <c r="F20" i="24"/>
  <c r="E20" i="24"/>
  <c r="D20" i="24"/>
  <c r="K19" i="24"/>
  <c r="J19" i="24"/>
  <c r="I19" i="24"/>
  <c r="H19" i="24"/>
  <c r="G19" i="24"/>
  <c r="F19" i="24"/>
  <c r="E19" i="24"/>
  <c r="D19" i="24"/>
  <c r="K18" i="24"/>
  <c r="J18" i="24"/>
  <c r="I18" i="24"/>
  <c r="H18" i="24"/>
  <c r="G18" i="24"/>
  <c r="F18" i="24"/>
  <c r="E18" i="24"/>
  <c r="D18" i="24"/>
  <c r="K17" i="24"/>
  <c r="J17" i="24"/>
  <c r="I17" i="24"/>
  <c r="H17" i="24"/>
  <c r="H58" i="24" s="1"/>
  <c r="G17" i="24"/>
  <c r="F17" i="24"/>
  <c r="F58" i="24" s="1"/>
  <c r="E17" i="24"/>
  <c r="D17" i="24"/>
  <c r="J58" i="24"/>
  <c r="K58" i="23"/>
  <c r="J58" i="23"/>
  <c r="I58" i="23"/>
  <c r="H58" i="23"/>
  <c r="G58" i="23"/>
  <c r="F58" i="23"/>
  <c r="E58" i="23"/>
  <c r="D58" i="23"/>
  <c r="K58" i="22"/>
  <c r="J58" i="22"/>
  <c r="I58" i="22"/>
  <c r="H58" i="22"/>
  <c r="G58" i="22"/>
  <c r="F58" i="22"/>
  <c r="E58" i="22"/>
  <c r="D58" i="22"/>
  <c r="K58" i="21"/>
  <c r="J58" i="21"/>
  <c r="I58" i="21"/>
  <c r="H58" i="21"/>
  <c r="G58" i="21"/>
  <c r="F58" i="21"/>
  <c r="E58" i="21"/>
  <c r="D58" i="21"/>
  <c r="K58" i="20"/>
  <c r="J58" i="20"/>
  <c r="I58" i="20"/>
  <c r="H58" i="20"/>
  <c r="G58" i="20"/>
  <c r="F58" i="20"/>
  <c r="E58" i="20"/>
  <c r="D58" i="20"/>
  <c r="K58" i="19"/>
  <c r="J58" i="19"/>
  <c r="I58" i="19"/>
  <c r="H58" i="19"/>
  <c r="G58" i="19"/>
  <c r="F58" i="19"/>
  <c r="E58" i="19"/>
  <c r="D58" i="19"/>
  <c r="K58" i="18"/>
  <c r="J58" i="18"/>
  <c r="I58" i="18"/>
  <c r="H58" i="18"/>
  <c r="G58" i="18"/>
  <c r="F58" i="18"/>
  <c r="E58" i="18"/>
  <c r="D58" i="18"/>
  <c r="K58" i="17"/>
  <c r="J58" i="17"/>
  <c r="I58" i="17"/>
  <c r="H58" i="17"/>
  <c r="G58" i="17"/>
  <c r="F58" i="17"/>
  <c r="E58" i="17"/>
  <c r="D58" i="17"/>
  <c r="K58" i="16"/>
  <c r="J58" i="16"/>
  <c r="I58" i="16"/>
  <c r="H58" i="16"/>
  <c r="G58" i="16"/>
  <c r="F58" i="16"/>
  <c r="E58" i="16"/>
  <c r="D58" i="16"/>
  <c r="K58" i="15"/>
  <c r="J58" i="15"/>
  <c r="I58" i="15"/>
  <c r="H58" i="15"/>
  <c r="G58" i="15"/>
  <c r="F58" i="15"/>
  <c r="E58" i="15"/>
  <c r="D58" i="15"/>
  <c r="K58" i="14"/>
  <c r="J58" i="14"/>
  <c r="I58" i="14"/>
  <c r="H58" i="14"/>
  <c r="G58" i="14"/>
  <c r="F58" i="14"/>
  <c r="E58" i="14"/>
  <c r="D58" i="14"/>
  <c r="K58" i="13"/>
  <c r="J58" i="13"/>
  <c r="I58" i="13"/>
  <c r="H58" i="13"/>
  <c r="G58" i="13"/>
  <c r="F58" i="13"/>
  <c r="E58" i="13"/>
  <c r="D58" i="13"/>
  <c r="K58" i="12"/>
  <c r="J58" i="12"/>
  <c r="I58" i="12"/>
  <c r="H58" i="12"/>
  <c r="G58" i="12"/>
  <c r="F58" i="12"/>
  <c r="E58" i="12"/>
  <c r="D58" i="12"/>
  <c r="M58" i="15" l="1"/>
  <c r="H11" i="18"/>
  <c r="K8" i="18"/>
  <c r="M58" i="13"/>
  <c r="T58" i="22"/>
  <c r="K58" i="24"/>
  <c r="M58" i="23"/>
  <c r="R58" i="22"/>
  <c r="I58" i="24"/>
  <c r="G58" i="24"/>
  <c r="P58" i="22"/>
  <c r="M58" i="22"/>
  <c r="D58" i="24"/>
  <c r="E58" i="24"/>
  <c r="N58" i="22"/>
  <c r="K8" i="17" l="1"/>
  <c r="T8" i="18"/>
  <c r="Q11" i="18"/>
  <c r="H11" i="17"/>
  <c r="Q11" i="17" l="1"/>
  <c r="H11" i="23"/>
  <c r="T8" i="17"/>
  <c r="K8" i="23"/>
  <c r="H11" i="16" l="1"/>
  <c r="Q11" i="23"/>
  <c r="T8" i="23"/>
  <c r="K8" i="16"/>
  <c r="T8" i="16" l="1"/>
  <c r="K8" i="15"/>
  <c r="H11" i="15"/>
  <c r="Q11" i="16"/>
  <c r="K8" i="14" l="1"/>
  <c r="T8" i="15"/>
  <c r="H11" i="14"/>
  <c r="Q11" i="15"/>
  <c r="H11" i="13" l="1"/>
  <c r="Q11" i="14"/>
  <c r="K8" i="13"/>
  <c r="T8" i="14"/>
  <c r="K8" i="12" l="1"/>
  <c r="T8" i="13"/>
  <c r="H11" i="12"/>
  <c r="Q11" i="13"/>
  <c r="Q11" i="12" l="1"/>
  <c r="H11" i="24"/>
  <c r="K8" i="24"/>
  <c r="T8" i="12"/>
</calcChain>
</file>

<file path=xl/sharedStrings.xml><?xml version="1.0" encoding="utf-8"?>
<sst xmlns="http://schemas.openxmlformats.org/spreadsheetml/2006/main" count="1632" uniqueCount="122">
  <si>
    <t xml:space="preserve">Gstellihorn </t>
  </si>
  <si>
    <t>LSYB</t>
  </si>
  <si>
    <t xml:space="preserve">Blümlisalp </t>
  </si>
  <si>
    <t>LSYG</t>
  </si>
  <si>
    <t>LSYH</t>
  </si>
  <si>
    <t>Kanderfirn</t>
  </si>
  <si>
    <t>LSYK</t>
  </si>
  <si>
    <t>Staldenhorn</t>
  </si>
  <si>
    <t>LSVN</t>
  </si>
  <si>
    <t>Sustenlimmi</t>
  </si>
  <si>
    <t>LSVS</t>
  </si>
  <si>
    <t>LSVW</t>
  </si>
  <si>
    <t>Glänischfirn</t>
  </si>
  <si>
    <t>Aeschhorn-Rothorngl.</t>
  </si>
  <si>
    <t>LSVK</t>
  </si>
  <si>
    <t>LSYI</t>
  </si>
  <si>
    <t>Alp Trida</t>
  </si>
  <si>
    <t>LSYA</t>
  </si>
  <si>
    <t>Arosa</t>
  </si>
  <si>
    <t>Bundesamt für Zivilluftfahrt BAZL</t>
  </si>
  <si>
    <t>Gebirgslandeplatzstatistik /</t>
  </si>
  <si>
    <t>Statistique des places d’atterrissage</t>
  </si>
  <si>
    <t>Unternehmen / Entreprise:</t>
  </si>
  <si>
    <t>Monat /Mois</t>
  </si>
  <si>
    <t>Crap Sogn Gion</t>
  </si>
  <si>
    <t>LSYC</t>
  </si>
  <si>
    <t>Fuorcla Chamuotsch</t>
  </si>
  <si>
    <t>Fuorcla Grischa</t>
  </si>
  <si>
    <t>LSYF</t>
  </si>
  <si>
    <t>LSVH</t>
  </si>
  <si>
    <t>Madrisahorn</t>
  </si>
  <si>
    <t>LSVO</t>
  </si>
  <si>
    <t>Vadret del Corvatsch</t>
  </si>
  <si>
    <t>LSYV</t>
  </si>
  <si>
    <t>Vadret Pers</t>
  </si>
  <si>
    <t>LSVR</t>
  </si>
  <si>
    <t>Alpe Foppa</t>
  </si>
  <si>
    <t>LSVJ</t>
  </si>
  <si>
    <t>Datum / Date</t>
  </si>
  <si>
    <t>Alphubel</t>
  </si>
  <si>
    <t>LSVE</t>
  </si>
  <si>
    <t>LSVF</t>
  </si>
  <si>
    <t>Arolla</t>
  </si>
  <si>
    <t>LSVI</t>
  </si>
  <si>
    <t>Bec de Nendaz</t>
  </si>
  <si>
    <t>LSYD</t>
  </si>
  <si>
    <t>Croix de Coeur</t>
  </si>
  <si>
    <t>LSYQ</t>
  </si>
  <si>
    <t>Ebnefluh</t>
  </si>
  <si>
    <t>LSYE</t>
  </si>
  <si>
    <t>Glacier du Trient</t>
  </si>
  <si>
    <t>LSYX</t>
  </si>
  <si>
    <t>Galcier de Tsanfleuron</t>
  </si>
  <si>
    <t>LSYZ</t>
  </si>
  <si>
    <t>Grimentz</t>
  </si>
  <si>
    <t>LSVG</t>
  </si>
  <si>
    <t>Jungfraujoch</t>
  </si>
  <si>
    <t>LSYJ</t>
  </si>
  <si>
    <t>Langgletscher</t>
  </si>
  <si>
    <t>LSYN</t>
  </si>
  <si>
    <t>Monte-Rosa Satteltole</t>
  </si>
  <si>
    <t>LSVQ</t>
  </si>
  <si>
    <t>Petit Combin</t>
  </si>
  <si>
    <t>LSYP</t>
  </si>
  <si>
    <t>Rosa Blanche</t>
  </si>
  <si>
    <t>LSYR</t>
  </si>
  <si>
    <t>Theodulgletscher</t>
  </si>
  <si>
    <t>LSYT</t>
  </si>
  <si>
    <t>Unterrothorn</t>
  </si>
  <si>
    <t>LSYU</t>
  </si>
  <si>
    <t>Wildhorn</t>
  </si>
  <si>
    <t>LSYW</t>
  </si>
  <si>
    <t>Col des Mosses</t>
  </si>
  <si>
    <t>LSVC</t>
  </si>
  <si>
    <t>Petersgrat</t>
  </si>
  <si>
    <t>LSVP</t>
  </si>
  <si>
    <t>Vorabgletscher</t>
  </si>
  <si>
    <t>LSVV</t>
  </si>
  <si>
    <t>Clariden-Hüfifirn</t>
  </si>
  <si>
    <t>LSVD</t>
  </si>
  <si>
    <t>Limmerenfirn</t>
  </si>
  <si>
    <t>LSVA</t>
  </si>
  <si>
    <t>Glacier de Breney</t>
  </si>
  <si>
    <t>LSYY</t>
  </si>
  <si>
    <t>BAZL 46.12 - 4.2007</t>
  </si>
  <si>
    <t>Umwelt, Verkehr, Energie und Kommunikation UVEK</t>
  </si>
  <si>
    <t>Abteilung Luftfahrtentwicklung</t>
  </si>
  <si>
    <t xml:space="preserve">Eidgenössisches Departement für </t>
  </si>
  <si>
    <t>Vordere Walig</t>
  </si>
  <si>
    <t>Susten Steingletscher</t>
  </si>
  <si>
    <t>Jahr / Année</t>
  </si>
  <si>
    <t>Passagiere Passagers</t>
  </si>
  <si>
    <t>Übrige / Autres</t>
  </si>
  <si>
    <t>Schulung / Instruction</t>
  </si>
  <si>
    <t>en montagne</t>
  </si>
  <si>
    <t>Heliskiing Héliski</t>
  </si>
  <si>
    <t>Landungen gewerbsmässig / Atterrissages commerciaux</t>
  </si>
  <si>
    <t>Landungen nichtgewerbsmässig / Atterrissages non commerciaux</t>
  </si>
  <si>
    <t>Gebirgslandeplätze gemäss Liste AIP</t>
  </si>
  <si>
    <t>Places d’atterrissage en montagne selon liste AIP</t>
  </si>
  <si>
    <t>Total Monat / Mois</t>
  </si>
  <si>
    <t>12 / Dezember / décembre</t>
  </si>
  <si>
    <t>11 / November / novembre</t>
  </si>
  <si>
    <t>10 / Oktober / octobre</t>
  </si>
  <si>
    <t>09 / September / septembre</t>
  </si>
  <si>
    <t>08 / August / août</t>
  </si>
  <si>
    <t>01 / Januar / janvier</t>
  </si>
  <si>
    <t>02 / Februar / février</t>
  </si>
  <si>
    <t>03 / März / mars</t>
  </si>
  <si>
    <t>04 / April / Avril</t>
  </si>
  <si>
    <t>05 / Mai / mai</t>
  </si>
  <si>
    <t>06 / Juni / juin</t>
  </si>
  <si>
    <t>07 / Juli / juillet</t>
  </si>
  <si>
    <t xml:space="preserve">13 / Total Jahr/ Total année </t>
  </si>
  <si>
    <t>Total Jahr / Année</t>
  </si>
  <si>
    <t>Achtung! Dieses Blatt ist gesperrt. / Attention! Cette feuille est bloquée.</t>
  </si>
  <si>
    <t>Als Information / Pour information.</t>
  </si>
  <si>
    <t>DB Check</t>
  </si>
  <si>
    <t>Hell Grün (HG) = aufgenommen</t>
  </si>
  <si>
    <t>Hilfe für DB Aufnahme. Abflüge verdoppelt. Pax einfach</t>
  </si>
  <si>
    <r>
      <rPr>
        <b/>
        <sz val="9"/>
        <color rgb="FFFF0000"/>
        <rFont val="Arial"/>
        <family val="2"/>
      </rPr>
      <t>Bewegungen</t>
    </r>
    <r>
      <rPr>
        <b/>
        <sz val="9"/>
        <rFont val="Arial"/>
        <family val="2"/>
      </rPr>
      <t xml:space="preserve"> gewerbsmässig / </t>
    </r>
    <r>
      <rPr>
        <b/>
        <sz val="9"/>
        <color rgb="FFFF0000"/>
        <rFont val="Arial"/>
        <family val="2"/>
      </rPr>
      <t>Mouvement</t>
    </r>
    <r>
      <rPr>
        <b/>
        <sz val="9"/>
        <rFont val="Arial"/>
        <family val="2"/>
      </rPr>
      <t xml:space="preserve"> commerciaux 
</t>
    </r>
    <r>
      <rPr>
        <b/>
        <sz val="9"/>
        <color rgb="FFFF0000"/>
        <rFont val="Arial"/>
        <family val="2"/>
      </rPr>
      <t>(für DB Aufnahme verdoppelt)</t>
    </r>
  </si>
  <si>
    <r>
      <rPr>
        <b/>
        <sz val="9"/>
        <color rgb="FFFF0000"/>
        <rFont val="Arial"/>
        <family val="2"/>
      </rPr>
      <t>Bewegungen</t>
    </r>
    <r>
      <rPr>
        <b/>
        <sz val="9"/>
        <rFont val="Arial"/>
        <family val="2"/>
      </rPr>
      <t xml:space="preserve"> nichtgewerbsmässig / </t>
    </r>
    <r>
      <rPr>
        <b/>
        <sz val="9"/>
        <color rgb="FFFF0000"/>
        <rFont val="Arial"/>
        <family val="2"/>
      </rPr>
      <t>Mouvements</t>
    </r>
    <r>
      <rPr>
        <b/>
        <sz val="9"/>
        <rFont val="Arial"/>
        <family val="2"/>
      </rPr>
      <t xml:space="preserve"> non commerciaux </t>
    </r>
    <r>
      <rPr>
        <b/>
        <sz val="9"/>
        <color rgb="FFFF0000"/>
        <rFont val="Arial"/>
        <family val="2"/>
      </rPr>
      <t>(für DB Aufnahme verdoppelt)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</si>
</sst>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b/>
      <sz val="12"/>
      <name val="Arial"/>
      <family val="2"/>
    </font>
    <font>
      <sz val="7.7"/>
      <name val="Arial"/>
      <family val="2"/>
    </font>
    <font>
      <sz val="7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Border="1"/>
    <xf numFmtId="0" fontId="0" fillId="0" borderId="4" xfId="0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8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5" fillId="0" borderId="11" xfId="0" applyFont="1" applyBorder="1"/>
    <xf numFmtId="0" fontId="5" fillId="0" borderId="8" xfId="0" applyFont="1" applyBorder="1"/>
    <xf numFmtId="0" fontId="0" fillId="0" borderId="0" xfId="0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0" fillId="0" borderId="5" xfId="0" applyBorder="1" applyProtection="1">
      <protection locked="0"/>
    </xf>
    <xf numFmtId="164" fontId="8" fillId="0" borderId="7" xfId="1" applyNumberFormat="1" applyFont="1" applyBorder="1" applyAlignment="1" applyProtection="1">
      <alignment horizontal="right" vertical="center" wrapText="1"/>
      <protection locked="0"/>
    </xf>
    <xf numFmtId="164" fontId="8" fillId="0" borderId="10" xfId="1" applyNumberFormat="1" applyFont="1" applyBorder="1" applyAlignment="1" applyProtection="1">
      <alignment horizontal="right" vertical="center" wrapText="1"/>
      <protection locked="0"/>
    </xf>
    <xf numFmtId="164" fontId="8" fillId="0" borderId="13" xfId="1" applyNumberFormat="1" applyFont="1" applyBorder="1" applyAlignment="1" applyProtection="1">
      <alignment horizontal="right" vertical="center" wrapText="1"/>
      <protection locked="0"/>
    </xf>
    <xf numFmtId="164" fontId="8" fillId="0" borderId="11" xfId="1" applyNumberFormat="1" applyFont="1" applyBorder="1" applyAlignment="1" applyProtection="1">
      <alignment horizontal="right" vertical="center" wrapText="1"/>
      <protection locked="0"/>
    </xf>
    <xf numFmtId="164" fontId="8" fillId="0" borderId="3" xfId="1" applyNumberFormat="1" applyFont="1" applyBorder="1" applyAlignment="1" applyProtection="1">
      <alignment horizontal="right" vertical="center" wrapText="1"/>
      <protection locked="0"/>
    </xf>
    <xf numFmtId="164" fontId="8" fillId="0" borderId="14" xfId="1" applyNumberFormat="1" applyFont="1" applyBorder="1" applyAlignment="1" applyProtection="1">
      <alignment horizontal="right" vertical="center" wrapText="1"/>
      <protection locked="0"/>
    </xf>
    <xf numFmtId="164" fontId="8" fillId="0" borderId="9" xfId="1" applyNumberFormat="1" applyFont="1" applyBorder="1" applyAlignment="1" applyProtection="1">
      <alignment horizontal="right" vertical="center" wrapText="1"/>
      <protection locked="0"/>
    </xf>
    <xf numFmtId="164" fontId="8" fillId="0" borderId="12" xfId="1" applyNumberFormat="1" applyFont="1" applyBorder="1" applyAlignment="1" applyProtection="1">
      <alignment horizontal="right" vertical="center" wrapText="1"/>
      <protection locked="0"/>
    </xf>
    <xf numFmtId="164" fontId="8" fillId="0" borderId="15" xfId="1" applyNumberFormat="1" applyFont="1" applyBorder="1" applyAlignment="1" applyProtection="1">
      <alignment horizontal="right" vertical="center" wrapText="1"/>
      <protection locked="0"/>
    </xf>
    <xf numFmtId="164" fontId="8" fillId="0" borderId="8" xfId="1" applyNumberFormat="1" applyFont="1" applyBorder="1" applyAlignment="1" applyProtection="1">
      <alignment horizontal="right" vertical="center" wrapText="1"/>
      <protection locked="0"/>
    </xf>
    <xf numFmtId="164" fontId="8" fillId="0" borderId="2" xfId="1" applyNumberFormat="1" applyFont="1" applyBorder="1" applyAlignment="1" applyProtection="1">
      <alignment horizontal="right" vertical="center" wrapText="1"/>
      <protection locked="0"/>
    </xf>
    <xf numFmtId="164" fontId="8" fillId="0" borderId="16" xfId="1" applyNumberFormat="1" applyFont="1" applyBorder="1" applyAlignment="1" applyProtection="1">
      <alignment horizontal="right" vertical="center" wrapText="1"/>
      <protection locked="0"/>
    </xf>
    <xf numFmtId="164" fontId="9" fillId="0" borderId="7" xfId="1" applyNumberFormat="1" applyFont="1" applyBorder="1" applyAlignment="1">
      <alignment vertical="center" wrapText="1"/>
    </xf>
    <xf numFmtId="164" fontId="9" fillId="0" borderId="10" xfId="1" applyNumberFormat="1" applyFont="1" applyBorder="1" applyAlignment="1">
      <alignment vertical="center" wrapText="1"/>
    </xf>
    <xf numFmtId="164" fontId="9" fillId="0" borderId="13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164" fontId="8" fillId="0" borderId="16" xfId="1" applyNumberFormat="1" applyFont="1" applyBorder="1" applyAlignment="1" applyProtection="1">
      <alignment horizontal="right" vertical="center" wrapText="1"/>
    </xf>
    <xf numFmtId="0" fontId="8" fillId="0" borderId="7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vertical="center" wrapText="1"/>
    </xf>
    <xf numFmtId="164" fontId="9" fillId="0" borderId="7" xfId="1" applyNumberFormat="1" applyFont="1" applyBorder="1" applyAlignment="1" applyProtection="1">
      <alignment vertical="center" wrapText="1"/>
    </xf>
    <xf numFmtId="164" fontId="9" fillId="0" borderId="10" xfId="1" applyNumberFormat="1" applyFont="1" applyBorder="1" applyAlignment="1" applyProtection="1">
      <alignment vertical="center" wrapText="1"/>
    </xf>
    <xf numFmtId="164" fontId="9" fillId="0" borderId="13" xfId="1" applyNumberFormat="1" applyFont="1" applyBorder="1" applyAlignment="1" applyProtection="1">
      <alignment vertical="center" wrapText="1"/>
    </xf>
    <xf numFmtId="0" fontId="1" fillId="0" borderId="0" xfId="0" applyFont="1" applyProtection="1"/>
    <xf numFmtId="0" fontId="0" fillId="0" borderId="0" xfId="0" applyProtection="1"/>
    <xf numFmtId="0" fontId="0" fillId="0" borderId="5" xfId="0" applyBorder="1" applyProtection="1"/>
    <xf numFmtId="0" fontId="5" fillId="0" borderId="0" xfId="0" applyFont="1" applyProtection="1"/>
    <xf numFmtId="0" fontId="11" fillId="0" borderId="0" xfId="0" applyFont="1"/>
    <xf numFmtId="0" fontId="3" fillId="0" borderId="20" xfId="0" applyFont="1" applyBorder="1"/>
    <xf numFmtId="0" fontId="1" fillId="0" borderId="20" xfId="0" applyFont="1" applyBorder="1"/>
    <xf numFmtId="0" fontId="0" fillId="0" borderId="20" xfId="0" applyBorder="1"/>
    <xf numFmtId="0" fontId="9" fillId="0" borderId="20" xfId="0" applyFont="1" applyBorder="1" applyAlignment="1">
      <alignment wrapText="1"/>
    </xf>
    <xf numFmtId="0" fontId="12" fillId="0" borderId="8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164" fontId="13" fillId="0" borderId="7" xfId="1" applyNumberFormat="1" applyFont="1" applyBorder="1" applyAlignment="1" applyProtection="1">
      <alignment horizontal="right" vertical="center" wrapText="1"/>
      <protection locked="0"/>
    </xf>
    <xf numFmtId="164" fontId="13" fillId="0" borderId="11" xfId="1" applyNumberFormat="1" applyFont="1" applyBorder="1" applyAlignment="1" applyProtection="1">
      <alignment horizontal="right" vertical="center" wrapText="1"/>
      <protection locked="0"/>
    </xf>
    <xf numFmtId="164" fontId="13" fillId="0" borderId="9" xfId="1" applyNumberFormat="1" applyFont="1" applyBorder="1" applyAlignment="1" applyProtection="1">
      <alignment horizontal="right" vertical="center" wrapText="1"/>
      <protection locked="0"/>
    </xf>
    <xf numFmtId="164" fontId="13" fillId="0" borderId="8" xfId="1" applyNumberFormat="1" applyFont="1" applyBorder="1" applyAlignment="1" applyProtection="1">
      <alignment horizontal="right" vertical="center" wrapText="1"/>
      <protection locked="0"/>
    </xf>
    <xf numFmtId="164" fontId="13" fillId="0" borderId="10" xfId="1" applyNumberFormat="1" applyFont="1" applyBorder="1" applyAlignment="1" applyProtection="1">
      <alignment horizontal="right" vertical="center" wrapText="1"/>
      <protection locked="0"/>
    </xf>
    <xf numFmtId="164" fontId="13" fillId="0" borderId="3" xfId="1" applyNumberFormat="1" applyFont="1" applyBorder="1" applyAlignment="1" applyProtection="1">
      <alignment horizontal="right" vertical="center" wrapText="1"/>
      <protection locked="0"/>
    </xf>
    <xf numFmtId="164" fontId="13" fillId="0" borderId="12" xfId="1" applyNumberFormat="1" applyFont="1" applyBorder="1" applyAlignment="1" applyProtection="1">
      <alignment horizontal="right" vertical="center" wrapText="1"/>
      <protection locked="0"/>
    </xf>
    <xf numFmtId="164" fontId="13" fillId="0" borderId="2" xfId="1" applyNumberFormat="1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wrapText="1"/>
      <protection locked="0"/>
    </xf>
    <xf numFmtId="164" fontId="8" fillId="0" borderId="7" xfId="1" applyNumberFormat="1" applyFont="1" applyBorder="1" applyAlignment="1">
      <alignment horizontal="right" vertical="center" wrapText="1"/>
    </xf>
    <xf numFmtId="0" fontId="14" fillId="0" borderId="0" xfId="0" applyFont="1"/>
    <xf numFmtId="0" fontId="3" fillId="0" borderId="0" xfId="0" applyFont="1" applyBorder="1" applyAlignment="1">
      <alignment horizontal="left"/>
    </xf>
    <xf numFmtId="0" fontId="1" fillId="0" borderId="5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9" fillId="0" borderId="17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1" fillId="0" borderId="5" xfId="0" applyFont="1" applyBorder="1" applyAlignment="1" applyProtection="1"/>
    <xf numFmtId="0" fontId="0" fillId="0" borderId="5" xfId="0" applyBorder="1" applyAlignment="1" applyProtection="1"/>
  </cellXfs>
  <cellStyles count="2">
    <cellStyle name="Milliers" xfId="1" builtinId="3"/>
    <cellStyle name="Normal" xfId="0" builtinId="0"/>
  </cellStyles>
  <dxfs count="11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12300" name="Picture 2" descr="Logo_sw">
          <a:extLst>
            <a:ext uri="{FF2B5EF4-FFF2-40B4-BE49-F238E27FC236}">
              <a16:creationId xmlns:a16="http://schemas.microsoft.com/office/drawing/2014/main" id="{00000000-0008-0000-0B00-00000C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3</xdr:col>
      <xdr:colOff>1171575</xdr:colOff>
      <xdr:row>5</xdr:row>
      <xdr:rowOff>85725</xdr:rowOff>
    </xdr:to>
    <xdr:pic>
      <xdr:nvPicPr>
        <xdr:cNvPr id="2" name="Picture 2" descr="Logo_sw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2600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63"/>
  <sheetViews>
    <sheetView tabSelected="1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K17" sqref="K17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8.5703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106</v>
      </c>
      <c r="I8" s="84"/>
      <c r="K8" s="28"/>
      <c r="O8" s="2"/>
      <c r="P8" s="2"/>
      <c r="Q8" s="84" t="str">
        <f t="shared" ref="Q8:R8" si="0">IF(H8 &lt;&gt;"",H8,"")</f>
        <v>01 / Januar / janvier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/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  <c r="K61" s="83"/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5:P15"/>
    <mergeCell ref="Q15:T15"/>
    <mergeCell ref="M13:T14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109" priority="8">
      <formula>IF($M17="HG",TRUE,FALSE)</formula>
    </cfRule>
    <cfRule type="expression" dxfId="108" priority="9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107" priority="6">
      <formula>IF(AND($V17&lt;&gt;"HG",OR($D17&lt;&gt;"", $E17&lt;&gt;"", $F17&lt;&gt;"", $G17&lt;&gt;"", $H17&lt;&gt;"", $I17&lt;&gt;"", $J17&lt;&gt;"", $K17&lt;&gt;"")),TRUE,FALSE)</formula>
    </cfRule>
    <cfRule type="expression" dxfId="106" priority="7">
      <formula>IF($V17="HG",TRUE,FALSE)</formula>
    </cfRule>
  </conditionalFormatting>
  <conditionalFormatting sqref="B17:C56">
    <cfRule type="expression" dxfId="105" priority="5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104" priority="3">
      <formula>IF(AND(E$16="Passagiere Passagers",E17&gt;0,OR(D17=0,D17="")),TRUE,FALSE)</formula>
    </cfRule>
    <cfRule type="expression" dxfId="103" priority="4">
      <formula>IF(D17&lt;&gt;"",TRUE,FALSE)</formula>
    </cfRule>
  </conditionalFormatting>
  <conditionalFormatting sqref="D9:G9">
    <cfRule type="expression" dxfId="102" priority="2">
      <formula>IF(D9&lt;&gt;"",TRUE,FALSE)</formula>
    </cfRule>
  </conditionalFormatting>
  <conditionalFormatting sqref="D10:G10">
    <cfRule type="expression" dxfId="101" priority="1">
      <formula>IF(D10&lt;&gt;"",TRUE,FALSE)</formula>
    </cfRule>
  </conditionalFormatting>
  <dataValidations count="2">
    <dataValidation type="whole" allowBlank="1" showInputMessage="1" showErrorMessage="1" error="Runde Zahl/_x000a_Nombre entier" sqref="D17:K56" xr:uid="{00000000-0002-0000-0000-000000000000}">
      <formula1>0</formula1>
      <formula2>100000000</formula2>
    </dataValidation>
    <dataValidation type="whole" allowBlank="1" showInputMessage="1" showErrorMessage="1" error="Ganze Zahl. Minimum 2000 / Nombre entier. Minimum 2000" sqref="K8 T8" xr:uid="{00000000-0002-0000-0000-000001000000}">
      <formula1>2000</formula1>
      <formula2>2200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0" sqref="D10:G1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103</v>
      </c>
      <c r="I8" s="84"/>
      <c r="K8" s="28" t="str">
        <f>IF('09_Sep'!K8 &lt;&gt;"",'09_Sep'!K8,"")</f>
        <v/>
      </c>
      <c r="O8" s="2"/>
      <c r="P8" s="2"/>
      <c r="Q8" s="84" t="str">
        <f t="shared" ref="Q8:R8" si="0">IF(H8 &lt;&gt;"",H8,"")</f>
        <v>10 / Oktober / octobre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IF('09_Sep'!H11 &lt;&gt;"",'09_Sep'!H11,"")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28" priority="9">
      <formula>IF($M17="HG",TRUE,FALSE)</formula>
    </cfRule>
    <cfRule type="expression" dxfId="27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26" priority="7">
      <formula>IF(AND($V17&lt;&gt;"HG",OR($D17&lt;&gt;"", $E17&lt;&gt;"", $F17&lt;&gt;"", $G17&lt;&gt;"", $H17&lt;&gt;"", $I17&lt;&gt;"", $J17&lt;&gt;"", $K17&lt;&gt;"")),TRUE,FALSE)</formula>
    </cfRule>
    <cfRule type="expression" dxfId="25" priority="8">
      <formula>IF($V17="HG",TRUE,FALSE)</formula>
    </cfRule>
  </conditionalFormatting>
  <conditionalFormatting sqref="B17:C56">
    <cfRule type="expression" dxfId="24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23" priority="3">
      <formula>IF(AND(E$16="Passagiere Passagers",E17&gt;0,OR(D17=0,D17="")),TRUE,FALSE)</formula>
    </cfRule>
    <cfRule type="expression" dxfId="22" priority="4">
      <formula>IF(D17&lt;&gt;"",TRUE,FALSE)</formula>
    </cfRule>
  </conditionalFormatting>
  <conditionalFormatting sqref="D9:G9">
    <cfRule type="expression" dxfId="21" priority="2">
      <formula>IF(D9&lt;&gt;"",TRUE,FALSE)</formula>
    </cfRule>
  </conditionalFormatting>
  <conditionalFormatting sqref="D10:G10">
    <cfRule type="expression" dxfId="20" priority="1">
      <formula>IF(D10&lt;&gt;"",TRUE,FALSE)</formula>
    </cfRule>
  </conditionalFormatting>
  <dataValidations count="2">
    <dataValidation type="whole" allowBlank="1" showInputMessage="1" showErrorMessage="1" error="Runde Zahl/_x000a_Nombre entier" sqref="D17:K56" xr:uid="{00000000-0002-0000-0900-000000000000}">
      <formula1>0</formula1>
      <formula2>100000000</formula2>
    </dataValidation>
    <dataValidation type="whole" allowBlank="1" showInputMessage="1" showErrorMessage="1" error="Ganze Zahl. Minimum 2000 / Nombre entier. Minimum 2000" sqref="K8 T8" xr:uid="{00000000-0002-0000-0900-000001000000}">
      <formula1>2000</formula1>
      <formula2>2200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G20" sqref="G2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102</v>
      </c>
      <c r="I8" s="84"/>
      <c r="K8" s="28" t="str">
        <f>IF('10_Okt'!K8 &lt;&gt;"",'10_Okt'!K8,"")</f>
        <v/>
      </c>
      <c r="O8" s="2"/>
      <c r="P8" s="2"/>
      <c r="Q8" s="84" t="str">
        <f t="shared" ref="Q8:R8" si="0">IF(H8 &lt;&gt;"",H8,"")</f>
        <v>11 / November / novembre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IF('10_Okt'!H11 &lt;&gt;"",'10_Okt'!H11,"")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19" priority="9">
      <formula>IF($M17="HG",TRUE,FALSE)</formula>
    </cfRule>
    <cfRule type="expression" dxfId="18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17" priority="7">
      <formula>IF(AND($V17&lt;&gt;"HG",OR($D17&lt;&gt;"", $E17&lt;&gt;"", $F17&lt;&gt;"", $G17&lt;&gt;"", $H17&lt;&gt;"", $I17&lt;&gt;"", $J17&lt;&gt;"", $K17&lt;&gt;"")),TRUE,FALSE)</formula>
    </cfRule>
    <cfRule type="expression" dxfId="16" priority="8">
      <formula>IF($V17="HG",TRUE,FALSE)</formula>
    </cfRule>
  </conditionalFormatting>
  <conditionalFormatting sqref="B17:C56">
    <cfRule type="expression" dxfId="15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14" priority="3">
      <formula>IF(AND(E$16="Passagiere Passagers",E17&gt;0,OR(D17=0,D17="")),TRUE,FALSE)</formula>
    </cfRule>
    <cfRule type="expression" dxfId="13" priority="4">
      <formula>IF(D17&lt;&gt;"",TRUE,FALSE)</formula>
    </cfRule>
  </conditionalFormatting>
  <conditionalFormatting sqref="D9:G9">
    <cfRule type="expression" dxfId="12" priority="2">
      <formula>IF(D9&lt;&gt;"",TRUE,FALSE)</formula>
    </cfRule>
  </conditionalFormatting>
  <conditionalFormatting sqref="D10:G10">
    <cfRule type="expression" dxfId="11" priority="1">
      <formula>IF(D10&lt;&gt;"",TRUE,FALSE)</formula>
    </cfRule>
  </conditionalFormatting>
  <dataValidations count="2">
    <dataValidation type="whole" allowBlank="1" showInputMessage="1" showErrorMessage="1" error="Ganze Zahl. Minimum 2000 / Nombre entier. Minimum 2000" sqref="K8 T8" xr:uid="{00000000-0002-0000-0A00-000000000000}">
      <formula1>2000</formula1>
      <formula2>2200</formula2>
    </dataValidation>
    <dataValidation type="whole" allowBlank="1" showInputMessage="1" showErrorMessage="1" error="Runde Zahl/_x000a_Nombre entier" sqref="D17:K56" xr:uid="{00000000-0002-0000-0A00-000001000000}">
      <formula1>0</formula1>
      <formula2>100000000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K17" sqref="K17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101</v>
      </c>
      <c r="I8" s="84"/>
      <c r="K8" s="28" t="str">
        <f>IF('11_Nov'!K8 &lt;&gt;"",'11_Nov'!K8,"")</f>
        <v/>
      </c>
      <c r="O8" s="2"/>
      <c r="P8" s="2"/>
      <c r="Q8" s="84" t="str">
        <f t="shared" ref="Q8:R8" si="0">IF(H8 &lt;&gt;"",H8,"")</f>
        <v>12 / Dezember / décembre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IF('11_Nov'!H11 &lt;&gt;"",'11_Nov'!H11,"")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13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U16" s="25"/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11:K11"/>
    <mergeCell ref="D15:G15"/>
    <mergeCell ref="H15:K15"/>
    <mergeCell ref="H8:I8"/>
    <mergeCell ref="B62:C62"/>
    <mergeCell ref="D9:G9"/>
    <mergeCell ref="D10:G10"/>
  </mergeCells>
  <conditionalFormatting sqref="V17:V56">
    <cfRule type="expression" dxfId="10" priority="9">
      <formula>IF($M17="HG",TRUE,FALSE)</formula>
    </cfRule>
    <cfRule type="expression" dxfId="9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8" priority="7">
      <formula>IF(AND($V17&lt;&gt;"HG",OR($D17&lt;&gt;"", $E17&lt;&gt;"", $F17&lt;&gt;"", $G17&lt;&gt;"", $H17&lt;&gt;"", $I17&lt;&gt;"", $J17&lt;&gt;"", $K17&lt;&gt;"")),TRUE,FALSE)</formula>
    </cfRule>
    <cfRule type="expression" dxfId="7" priority="8">
      <formula>IF($V17="HG",TRUE,FALSE)</formula>
    </cfRule>
  </conditionalFormatting>
  <conditionalFormatting sqref="B17:C56">
    <cfRule type="expression" dxfId="6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5" priority="3">
      <formula>IF(AND(E$16="Passagiere Passagers",E17&gt;0,OR(D17=0,D17="")),TRUE,FALSE)</formula>
    </cfRule>
    <cfRule type="expression" dxfId="4" priority="4">
      <formula>IF(D17&lt;&gt;"",TRUE,FALSE)</formula>
    </cfRule>
  </conditionalFormatting>
  <conditionalFormatting sqref="D9:G9">
    <cfRule type="expression" dxfId="3" priority="2">
      <formula>IF(D9&lt;&gt;"",TRUE,FALSE)</formula>
    </cfRule>
  </conditionalFormatting>
  <conditionalFormatting sqref="D10:G10">
    <cfRule type="expression" dxfId="2" priority="1">
      <formula>IF(D10&lt;&gt;"",TRUE,FALSE)</formula>
    </cfRule>
  </conditionalFormatting>
  <dataValidations count="2">
    <dataValidation type="whole" allowBlank="1" showInputMessage="1" showErrorMessage="1" error="Runde Zahl/_x000a_Nombre entier" sqref="D17:K56" xr:uid="{00000000-0002-0000-0B00-000000000000}">
      <formula1>0</formula1>
      <formula2>100000000</formula2>
    </dataValidation>
    <dataValidation type="whole" allowBlank="1" showInputMessage="1" showErrorMessage="1" error="Ganze Zahl. Minimum 2000 / Nombre entier. Minimum 2000" sqref="K8 T8" xr:uid="{00000000-0002-0000-0B00-000001000000}">
      <formula1>2000</formula1>
      <formula2>2200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K63"/>
  <sheetViews>
    <sheetView zoomScale="115" zoomScaleNormal="115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G18" sqref="G18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</cols>
  <sheetData>
    <row r="1" spans="2:11">
      <c r="H1" s="2" t="s">
        <v>87</v>
      </c>
      <c r="I1" s="2"/>
      <c r="K1" s="11"/>
    </row>
    <row r="2" spans="2:11">
      <c r="H2" s="2" t="s">
        <v>85</v>
      </c>
      <c r="I2" s="2"/>
      <c r="K2" s="7"/>
    </row>
    <row r="3" spans="2:11" ht="16.5" customHeight="1">
      <c r="H3" s="9" t="s">
        <v>19</v>
      </c>
      <c r="I3" s="9"/>
      <c r="K3" s="10"/>
    </row>
    <row r="4" spans="2:11">
      <c r="F4" s="2"/>
      <c r="G4" s="2"/>
      <c r="H4" s="2" t="s">
        <v>86</v>
      </c>
      <c r="I4" s="2"/>
    </row>
    <row r="5" spans="2:11" ht="8.25" customHeight="1">
      <c r="B5" s="8"/>
      <c r="F5" s="2"/>
      <c r="G5" s="2"/>
    </row>
    <row r="6" spans="2:11">
      <c r="F6" s="2"/>
      <c r="G6" s="2"/>
      <c r="H6" s="9" t="s">
        <v>23</v>
      </c>
      <c r="I6" s="9"/>
      <c r="K6" s="9" t="s">
        <v>90</v>
      </c>
    </row>
    <row r="7" spans="2:11" ht="15.75">
      <c r="B7" s="8" t="s">
        <v>20</v>
      </c>
      <c r="F7" s="2"/>
      <c r="G7" s="62"/>
      <c r="H7" s="63"/>
      <c r="I7" s="63"/>
      <c r="J7" s="63"/>
      <c r="K7" s="63"/>
    </row>
    <row r="8" spans="2:11" ht="15.75">
      <c r="B8" s="8" t="s">
        <v>21</v>
      </c>
      <c r="F8" s="2"/>
      <c r="G8" s="62"/>
      <c r="H8" s="96" t="s">
        <v>113</v>
      </c>
      <c r="I8" s="96"/>
      <c r="J8" s="63"/>
      <c r="K8" s="64" t="str">
        <f>IF('12_Dez'!K8 &lt;&gt;"",'12_Dez'!K8,"")</f>
        <v/>
      </c>
    </row>
    <row r="9" spans="2:11" ht="15.75">
      <c r="B9" s="8" t="s">
        <v>94</v>
      </c>
      <c r="F9" s="2"/>
      <c r="G9" s="62"/>
      <c r="H9" s="63"/>
      <c r="I9" s="63"/>
      <c r="J9" s="63"/>
      <c r="K9" s="63"/>
    </row>
    <row r="10" spans="2:11" ht="15.75" customHeight="1">
      <c r="B10" s="66" t="s">
        <v>116</v>
      </c>
      <c r="F10" s="2"/>
      <c r="G10" s="62"/>
      <c r="H10" s="65" t="s">
        <v>22</v>
      </c>
      <c r="I10" s="65"/>
      <c r="J10" s="63"/>
      <c r="K10" s="63"/>
    </row>
    <row r="11" spans="2:11" ht="24.75" customHeight="1">
      <c r="B11" s="66" t="s">
        <v>115</v>
      </c>
      <c r="D11" s="2"/>
      <c r="F11" s="2"/>
      <c r="G11" s="62"/>
      <c r="H11" s="97" t="str">
        <f>IF('12_Dez'!H11 &lt;&gt;"",'12_Dez'!H11,"")</f>
        <v/>
      </c>
      <c r="I11" s="98"/>
      <c r="J11" s="98"/>
      <c r="K11" s="98"/>
    </row>
    <row r="12" spans="2:11" ht="4.5" customHeight="1" thickBot="1"/>
    <row r="13" spans="2:11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</row>
    <row r="14" spans="2:11" s="5" customFormat="1" ht="17.25" customHeight="1" thickBot="1">
      <c r="B14" s="24" t="s">
        <v>99</v>
      </c>
    </row>
    <row r="15" spans="2:11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</row>
    <row r="16" spans="2:11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</row>
    <row r="17" spans="2:11" ht="18" customHeight="1" thickBot="1">
      <c r="B17" s="14" t="s">
        <v>13</v>
      </c>
      <c r="C17" s="14" t="s">
        <v>40</v>
      </c>
      <c r="D17" s="82">
        <f>SUM(  '01_Jan'!D17, '02_Feb'!D17, '03_Mar'!D17, '04_Apr'!D17, '05_Mai'!D17, '06_Jun'!D17, '07_Jul'!D17, '08_Aug'!D17, '09_Sep'!D17, '10_Okt'!D17, '11_Nov'!D17, '12_Dez'!D17)</f>
        <v>0</v>
      </c>
      <c r="E17" s="45">
        <f>SUM(  '01_Jan'!E17, '02_Feb'!E17, '03_Mar'!E17, '04_Apr'!E17, '05_Mai'!E17, '06_Jun'!E17, '07_Jul'!E17, '08_Aug'!E17, '09_Sep'!E17, '10_Okt'!E17, '11_Nov'!E17, '12_Dez'!E17)</f>
        <v>0</v>
      </c>
      <c r="F17" s="45">
        <f>SUM(  '01_Jan'!F17, '02_Feb'!F17, '03_Mar'!F17, '04_Apr'!F17, '05_Mai'!F17, '06_Jun'!F17, '07_Jul'!F17, '08_Aug'!F17, '09_Sep'!F17, '10_Okt'!F17, '11_Nov'!F17, '12_Dez'!F17)</f>
        <v>0</v>
      </c>
      <c r="G17" s="46">
        <f>SUM(  '01_Jan'!G17, '02_Feb'!G17, '03_Mar'!G17, '04_Apr'!G17, '05_Mai'!G17, '06_Jun'!G17, '07_Jul'!G17, '08_Aug'!G17, '09_Sep'!G17, '10_Okt'!G17, '11_Nov'!G17, '12_Dez'!G17)</f>
        <v>0</v>
      </c>
      <c r="H17" s="45">
        <f>SUM(  '01_Jan'!H17, '02_Feb'!H17, '03_Mar'!H17, '04_Apr'!H17, '05_Mai'!H17, '06_Jun'!H17, '07_Jul'!H17, '08_Aug'!H17, '09_Sep'!H17, '10_Okt'!H17, '11_Nov'!H17, '12_Dez'!H17)</f>
        <v>0</v>
      </c>
      <c r="I17" s="45">
        <f>SUM(  '01_Jan'!I17, '02_Feb'!I17, '03_Mar'!I17, '04_Apr'!I17, '05_Mai'!I17, '06_Jun'!I17, '07_Jul'!I17, '08_Aug'!I17, '09_Sep'!I17, '10_Okt'!I17, '11_Nov'!I17, '12_Dez'!I17)</f>
        <v>0</v>
      </c>
      <c r="J17" s="45">
        <f>SUM(  '01_Jan'!J17, '02_Feb'!J17, '03_Mar'!J17, '04_Apr'!J17, '05_Mai'!J17, '06_Jun'!J17, '07_Jul'!J17, '08_Aug'!J17, '09_Sep'!J17, '10_Okt'!J17, '11_Nov'!J17, '12_Dez'!J17)</f>
        <v>0</v>
      </c>
      <c r="K17" s="45">
        <f>SUM(  '01_Jan'!K17, '02_Feb'!K17, '03_Mar'!K17, '04_Apr'!K17, '05_Mai'!K17, '06_Jun'!K17, '07_Jul'!K17, '08_Aug'!K17, '09_Sep'!K17, '10_Okt'!K17, '11_Nov'!K17, '12_Dez'!K17)</f>
        <v>0</v>
      </c>
    </row>
    <row r="18" spans="2:11" ht="18" customHeight="1" thickBot="1">
      <c r="B18" s="14" t="s">
        <v>16</v>
      </c>
      <c r="C18" s="14" t="s">
        <v>17</v>
      </c>
      <c r="D18" s="44">
        <f>SUM(  '01_Jan'!D18, '02_Feb'!D18, '03_Mar'!D18, '04_Apr'!D18, '05_Mai'!D18, '06_Jun'!D18, '07_Jul'!D18, '08_Aug'!D18, '09_Sep'!D18, '10_Okt'!D18, '11_Nov'!D18, '12_Dez'!D18)</f>
        <v>0</v>
      </c>
      <c r="E18" s="45">
        <f>SUM(  '01_Jan'!E18, '02_Feb'!E18, '03_Mar'!E18, '04_Apr'!E18, '05_Mai'!E18, '06_Jun'!E18, '07_Jul'!E18, '08_Aug'!E18, '09_Sep'!E18, '10_Okt'!E18, '11_Nov'!E18, '12_Dez'!E18)</f>
        <v>0</v>
      </c>
      <c r="F18" s="45">
        <f>SUM(  '01_Jan'!F18, '02_Feb'!F18, '03_Mar'!F18, '04_Apr'!F18, '05_Mai'!F18, '06_Jun'!F18, '07_Jul'!F18, '08_Aug'!F18, '09_Sep'!F18, '10_Okt'!F18, '11_Nov'!F18, '12_Dez'!F18)</f>
        <v>0</v>
      </c>
      <c r="G18" s="46">
        <f>SUM(  '01_Jan'!G18, '02_Feb'!G18, '03_Mar'!G18, '04_Apr'!G18, '05_Mai'!G18, '06_Jun'!G18, '07_Jul'!G18, '08_Aug'!G18, '09_Sep'!G18, '10_Okt'!G18, '11_Nov'!G18, '12_Dez'!G18)</f>
        <v>0</v>
      </c>
      <c r="H18" s="45">
        <f>SUM(  '01_Jan'!H18, '02_Feb'!H18, '03_Mar'!H18, '04_Apr'!H18, '05_Mai'!H18, '06_Jun'!H18, '07_Jul'!H18, '08_Aug'!H18, '09_Sep'!H18, '10_Okt'!H18, '11_Nov'!H18, '12_Dez'!H18)</f>
        <v>0</v>
      </c>
      <c r="I18" s="45">
        <f>SUM(  '01_Jan'!I18, '02_Feb'!I18, '03_Mar'!I18, '04_Apr'!I18, '05_Mai'!I18, '06_Jun'!I18, '07_Jul'!I18, '08_Aug'!I18, '09_Sep'!I18, '10_Okt'!I18, '11_Nov'!I18, '12_Dez'!I18)</f>
        <v>0</v>
      </c>
      <c r="J18" s="45">
        <f>SUM(  '01_Jan'!J18, '02_Feb'!J18, '03_Mar'!J18, '04_Apr'!J18, '05_Mai'!J18, '06_Jun'!J18, '07_Jul'!J18, '08_Aug'!J18, '09_Sep'!J18, '10_Okt'!J18, '11_Nov'!J18, '12_Dez'!J18)</f>
        <v>0</v>
      </c>
      <c r="K18" s="45">
        <f>SUM(  '01_Jan'!K18, '02_Feb'!K18, '03_Mar'!K18, '04_Apr'!K18, '05_Mai'!K18, '06_Jun'!K18, '07_Jul'!K18, '08_Aug'!K18, '09_Sep'!K18, '10_Okt'!K18, '11_Nov'!K18, '12_Dez'!K18)</f>
        <v>0</v>
      </c>
    </row>
    <row r="19" spans="2:11" ht="18" customHeight="1" thickBot="1">
      <c r="B19" s="14" t="s">
        <v>36</v>
      </c>
      <c r="C19" s="14" t="s">
        <v>37</v>
      </c>
      <c r="D19" s="44">
        <f>SUM(  '01_Jan'!D19, '02_Feb'!D19, '03_Mar'!D19, '04_Apr'!D19, '05_Mai'!D19, '06_Jun'!D19, '07_Jul'!D19, '08_Aug'!D19, '09_Sep'!D19, '10_Okt'!D19, '11_Nov'!D19, '12_Dez'!D19)</f>
        <v>0</v>
      </c>
      <c r="E19" s="45">
        <f>SUM(  '01_Jan'!E19, '02_Feb'!E19, '03_Mar'!E19, '04_Apr'!E19, '05_Mai'!E19, '06_Jun'!E19, '07_Jul'!E19, '08_Aug'!E19, '09_Sep'!E19, '10_Okt'!E19, '11_Nov'!E19, '12_Dez'!E19)</f>
        <v>0</v>
      </c>
      <c r="F19" s="45">
        <f>SUM(  '01_Jan'!F19, '02_Feb'!F19, '03_Mar'!F19, '04_Apr'!F19, '05_Mai'!F19, '06_Jun'!F19, '07_Jul'!F19, '08_Aug'!F19, '09_Sep'!F19, '10_Okt'!F19, '11_Nov'!F19, '12_Dez'!F19)</f>
        <v>0</v>
      </c>
      <c r="G19" s="46">
        <f>SUM(  '01_Jan'!G19, '02_Feb'!G19, '03_Mar'!G19, '04_Apr'!G19, '05_Mai'!G19, '06_Jun'!G19, '07_Jul'!G19, '08_Aug'!G19, '09_Sep'!G19, '10_Okt'!G19, '11_Nov'!G19, '12_Dez'!G19)</f>
        <v>0</v>
      </c>
      <c r="H19" s="45">
        <f>SUM(  '01_Jan'!H19, '02_Feb'!H19, '03_Mar'!H19, '04_Apr'!H19, '05_Mai'!H19, '06_Jun'!H19, '07_Jul'!H19, '08_Aug'!H19, '09_Sep'!H19, '10_Okt'!H19, '11_Nov'!H19, '12_Dez'!H19)</f>
        <v>0</v>
      </c>
      <c r="I19" s="45">
        <f>SUM(  '01_Jan'!I19, '02_Feb'!I19, '03_Mar'!I19, '04_Apr'!I19, '05_Mai'!I19, '06_Jun'!I19, '07_Jul'!I19, '08_Aug'!I19, '09_Sep'!I19, '10_Okt'!I19, '11_Nov'!I19, '12_Dez'!I19)</f>
        <v>0</v>
      </c>
      <c r="J19" s="45">
        <f>SUM(  '01_Jan'!J19, '02_Feb'!J19, '03_Mar'!J19, '04_Apr'!J19, '05_Mai'!J19, '06_Jun'!J19, '07_Jul'!J19, '08_Aug'!J19, '09_Sep'!J19, '10_Okt'!J19, '11_Nov'!J19, '12_Dez'!J19)</f>
        <v>0</v>
      </c>
      <c r="K19" s="45">
        <f>SUM(  '01_Jan'!K19, '02_Feb'!K19, '03_Mar'!K19, '04_Apr'!K19, '05_Mai'!K19, '06_Jun'!K19, '07_Jul'!K19, '08_Aug'!K19, '09_Sep'!K19, '10_Okt'!K19, '11_Nov'!K19, '12_Dez'!K19)</f>
        <v>0</v>
      </c>
    </row>
    <row r="20" spans="2:11" ht="18" customHeight="1" thickBot="1">
      <c r="B20" s="14" t="s">
        <v>39</v>
      </c>
      <c r="C20" s="14" t="s">
        <v>41</v>
      </c>
      <c r="D20" s="44">
        <f>SUM(  '01_Jan'!D20, '02_Feb'!D20, '03_Mar'!D20, '04_Apr'!D20, '05_Mai'!D20, '06_Jun'!D20, '07_Jul'!D20, '08_Aug'!D20, '09_Sep'!D20, '10_Okt'!D20, '11_Nov'!D20, '12_Dez'!D20)</f>
        <v>0</v>
      </c>
      <c r="E20" s="45">
        <f>SUM(  '01_Jan'!E20, '02_Feb'!E20, '03_Mar'!E20, '04_Apr'!E20, '05_Mai'!E20, '06_Jun'!E20, '07_Jul'!E20, '08_Aug'!E20, '09_Sep'!E20, '10_Okt'!E20, '11_Nov'!E20, '12_Dez'!E20)</f>
        <v>0</v>
      </c>
      <c r="F20" s="45">
        <f>SUM(  '01_Jan'!F20, '02_Feb'!F20, '03_Mar'!F20, '04_Apr'!F20, '05_Mai'!F20, '06_Jun'!F20, '07_Jul'!F20, '08_Aug'!F20, '09_Sep'!F20, '10_Okt'!F20, '11_Nov'!F20, '12_Dez'!F20)</f>
        <v>0</v>
      </c>
      <c r="G20" s="46">
        <f>SUM(  '01_Jan'!G20, '02_Feb'!G20, '03_Mar'!G20, '04_Apr'!G20, '05_Mai'!G20, '06_Jun'!G20, '07_Jul'!G20, '08_Aug'!G20, '09_Sep'!G20, '10_Okt'!G20, '11_Nov'!G20, '12_Dez'!G20)</f>
        <v>0</v>
      </c>
      <c r="H20" s="45">
        <f>SUM(  '01_Jan'!H20, '02_Feb'!H20, '03_Mar'!H20, '04_Apr'!H20, '05_Mai'!H20, '06_Jun'!H20, '07_Jul'!H20, '08_Aug'!H20, '09_Sep'!H20, '10_Okt'!H20, '11_Nov'!H20, '12_Dez'!H20)</f>
        <v>0</v>
      </c>
      <c r="I20" s="45">
        <f>SUM(  '01_Jan'!I20, '02_Feb'!I20, '03_Mar'!I20, '04_Apr'!I20, '05_Mai'!I20, '06_Jun'!I20, '07_Jul'!I20, '08_Aug'!I20, '09_Sep'!I20, '10_Okt'!I20, '11_Nov'!I20, '12_Dez'!I20)</f>
        <v>0</v>
      </c>
      <c r="J20" s="45">
        <f>SUM(  '01_Jan'!J20, '02_Feb'!J20, '03_Mar'!J20, '04_Apr'!J20, '05_Mai'!J20, '06_Jun'!J20, '07_Jul'!J20, '08_Aug'!J20, '09_Sep'!J20, '10_Okt'!J20, '11_Nov'!J20, '12_Dez'!J20)</f>
        <v>0</v>
      </c>
      <c r="K20" s="45">
        <f>SUM(  '01_Jan'!K20, '02_Feb'!K20, '03_Mar'!K20, '04_Apr'!K20, '05_Mai'!K20, '06_Jun'!K20, '07_Jul'!K20, '08_Aug'!K20, '09_Sep'!K20, '10_Okt'!K20, '11_Nov'!K20, '12_Dez'!K20)</f>
        <v>0</v>
      </c>
    </row>
    <row r="21" spans="2:11" ht="18" customHeight="1" thickBot="1">
      <c r="B21" s="14" t="s">
        <v>42</v>
      </c>
      <c r="C21" s="14" t="s">
        <v>43</v>
      </c>
      <c r="D21" s="44">
        <f>SUM(  '01_Jan'!D21, '02_Feb'!D21, '03_Mar'!D21, '04_Apr'!D21, '05_Mai'!D21, '06_Jun'!D21, '07_Jul'!D21, '08_Aug'!D21, '09_Sep'!D21, '10_Okt'!D21, '11_Nov'!D21, '12_Dez'!D21)</f>
        <v>0</v>
      </c>
      <c r="E21" s="45">
        <f>SUM(  '01_Jan'!E21, '02_Feb'!E21, '03_Mar'!E21, '04_Apr'!E21, '05_Mai'!E21, '06_Jun'!E21, '07_Jul'!E21, '08_Aug'!E21, '09_Sep'!E21, '10_Okt'!E21, '11_Nov'!E21, '12_Dez'!E21)</f>
        <v>0</v>
      </c>
      <c r="F21" s="45">
        <f>SUM(  '01_Jan'!F21, '02_Feb'!F21, '03_Mar'!F21, '04_Apr'!F21, '05_Mai'!F21, '06_Jun'!F21, '07_Jul'!F21, '08_Aug'!F21, '09_Sep'!F21, '10_Okt'!F21, '11_Nov'!F21, '12_Dez'!F21)</f>
        <v>0</v>
      </c>
      <c r="G21" s="46">
        <f>SUM(  '01_Jan'!G21, '02_Feb'!G21, '03_Mar'!G21, '04_Apr'!G21, '05_Mai'!G21, '06_Jun'!G21, '07_Jul'!G21, '08_Aug'!G21, '09_Sep'!G21, '10_Okt'!G21, '11_Nov'!G21, '12_Dez'!G21)</f>
        <v>0</v>
      </c>
      <c r="H21" s="45">
        <f>SUM(  '01_Jan'!H21, '02_Feb'!H21, '03_Mar'!H21, '04_Apr'!H21, '05_Mai'!H21, '06_Jun'!H21, '07_Jul'!H21, '08_Aug'!H21, '09_Sep'!H21, '10_Okt'!H21, '11_Nov'!H21, '12_Dez'!H21)</f>
        <v>0</v>
      </c>
      <c r="I21" s="45">
        <f>SUM(  '01_Jan'!I21, '02_Feb'!I21, '03_Mar'!I21, '04_Apr'!I21, '05_Mai'!I21, '06_Jun'!I21, '07_Jul'!I21, '08_Aug'!I21, '09_Sep'!I21, '10_Okt'!I21, '11_Nov'!I21, '12_Dez'!I21)</f>
        <v>0</v>
      </c>
      <c r="J21" s="45">
        <f>SUM(  '01_Jan'!J21, '02_Feb'!J21, '03_Mar'!J21, '04_Apr'!J21, '05_Mai'!J21, '06_Jun'!J21, '07_Jul'!J21, '08_Aug'!J21, '09_Sep'!J21, '10_Okt'!J21, '11_Nov'!J21, '12_Dez'!J21)</f>
        <v>0</v>
      </c>
      <c r="K21" s="45">
        <f>SUM(  '01_Jan'!K21, '02_Feb'!K21, '03_Mar'!K21, '04_Apr'!K21, '05_Mai'!K21, '06_Jun'!K21, '07_Jul'!K21, '08_Aug'!K21, '09_Sep'!K21, '10_Okt'!K21, '11_Nov'!K21, '12_Dez'!K21)</f>
        <v>0</v>
      </c>
    </row>
    <row r="22" spans="2:11" ht="18" customHeight="1" thickBot="1">
      <c r="B22" s="14" t="s">
        <v>18</v>
      </c>
      <c r="C22" s="14" t="s">
        <v>81</v>
      </c>
      <c r="D22" s="44">
        <f>SUM(  '01_Jan'!D22, '02_Feb'!D22, '03_Mar'!D22, '04_Apr'!D22, '05_Mai'!D22, '06_Jun'!D22, '07_Jul'!D22, '08_Aug'!D22, '09_Sep'!D22, '10_Okt'!D22, '11_Nov'!D22, '12_Dez'!D22)</f>
        <v>0</v>
      </c>
      <c r="E22" s="45">
        <f>SUM(  '01_Jan'!E22, '02_Feb'!E22, '03_Mar'!E22, '04_Apr'!E22, '05_Mai'!E22, '06_Jun'!E22, '07_Jul'!E22, '08_Aug'!E22, '09_Sep'!E22, '10_Okt'!E22, '11_Nov'!E22, '12_Dez'!E22)</f>
        <v>0</v>
      </c>
      <c r="F22" s="45">
        <f>SUM(  '01_Jan'!F22, '02_Feb'!F22, '03_Mar'!F22, '04_Apr'!F22, '05_Mai'!F22, '06_Jun'!F22, '07_Jul'!F22, '08_Aug'!F22, '09_Sep'!F22, '10_Okt'!F22, '11_Nov'!F22, '12_Dez'!F22)</f>
        <v>0</v>
      </c>
      <c r="G22" s="46">
        <f>SUM(  '01_Jan'!G22, '02_Feb'!G22, '03_Mar'!G22, '04_Apr'!G22, '05_Mai'!G22, '06_Jun'!G22, '07_Jul'!G22, '08_Aug'!G22, '09_Sep'!G22, '10_Okt'!G22, '11_Nov'!G22, '12_Dez'!G22)</f>
        <v>0</v>
      </c>
      <c r="H22" s="45">
        <f>SUM(  '01_Jan'!H22, '02_Feb'!H22, '03_Mar'!H22, '04_Apr'!H22, '05_Mai'!H22, '06_Jun'!H22, '07_Jul'!H22, '08_Aug'!H22, '09_Sep'!H22, '10_Okt'!H22, '11_Nov'!H22, '12_Dez'!H22)</f>
        <v>0</v>
      </c>
      <c r="I22" s="45">
        <f>SUM(  '01_Jan'!I22, '02_Feb'!I22, '03_Mar'!I22, '04_Apr'!I22, '05_Mai'!I22, '06_Jun'!I22, '07_Jul'!I22, '08_Aug'!I22, '09_Sep'!I22, '10_Okt'!I22, '11_Nov'!I22, '12_Dez'!I22)</f>
        <v>0</v>
      </c>
      <c r="J22" s="45">
        <f>SUM(  '01_Jan'!J22, '02_Feb'!J22, '03_Mar'!J22, '04_Apr'!J22, '05_Mai'!J22, '06_Jun'!J22, '07_Jul'!J22, '08_Aug'!J22, '09_Sep'!J22, '10_Okt'!J22, '11_Nov'!J22, '12_Dez'!J22)</f>
        <v>0</v>
      </c>
      <c r="K22" s="45">
        <f>SUM(  '01_Jan'!K22, '02_Feb'!K22, '03_Mar'!K22, '04_Apr'!K22, '05_Mai'!K22, '06_Jun'!K22, '07_Jul'!K22, '08_Aug'!K22, '09_Sep'!K22, '10_Okt'!K22, '11_Nov'!K22, '12_Dez'!K22)</f>
        <v>0</v>
      </c>
    </row>
    <row r="23" spans="2:11" ht="18" customHeight="1" thickBot="1">
      <c r="B23" s="14" t="s">
        <v>44</v>
      </c>
      <c r="C23" s="14" t="s">
        <v>45</v>
      </c>
      <c r="D23" s="44">
        <f>SUM(  '01_Jan'!D23, '02_Feb'!D23, '03_Mar'!D23, '04_Apr'!D23, '05_Mai'!D23, '06_Jun'!D23, '07_Jul'!D23, '08_Aug'!D23, '09_Sep'!D23, '10_Okt'!D23, '11_Nov'!D23, '12_Dez'!D23)</f>
        <v>0</v>
      </c>
      <c r="E23" s="45">
        <f>SUM(  '01_Jan'!E23, '02_Feb'!E23, '03_Mar'!E23, '04_Apr'!E23, '05_Mai'!E23, '06_Jun'!E23, '07_Jul'!E23, '08_Aug'!E23, '09_Sep'!E23, '10_Okt'!E23, '11_Nov'!E23, '12_Dez'!E23)</f>
        <v>0</v>
      </c>
      <c r="F23" s="45">
        <f>SUM(  '01_Jan'!F23, '02_Feb'!F23, '03_Mar'!F23, '04_Apr'!F23, '05_Mai'!F23, '06_Jun'!F23, '07_Jul'!F23, '08_Aug'!F23, '09_Sep'!F23, '10_Okt'!F23, '11_Nov'!F23, '12_Dez'!F23)</f>
        <v>0</v>
      </c>
      <c r="G23" s="46">
        <f>SUM(  '01_Jan'!G23, '02_Feb'!G23, '03_Mar'!G23, '04_Apr'!G23, '05_Mai'!G23, '06_Jun'!G23, '07_Jul'!G23, '08_Aug'!G23, '09_Sep'!G23, '10_Okt'!G23, '11_Nov'!G23, '12_Dez'!G23)</f>
        <v>0</v>
      </c>
      <c r="H23" s="45">
        <f>SUM(  '01_Jan'!H23, '02_Feb'!H23, '03_Mar'!H23, '04_Apr'!H23, '05_Mai'!H23, '06_Jun'!H23, '07_Jul'!H23, '08_Aug'!H23, '09_Sep'!H23, '10_Okt'!H23, '11_Nov'!H23, '12_Dez'!H23)</f>
        <v>0</v>
      </c>
      <c r="I23" s="45">
        <f>SUM(  '01_Jan'!I23, '02_Feb'!I23, '03_Mar'!I23, '04_Apr'!I23, '05_Mai'!I23, '06_Jun'!I23, '07_Jul'!I23, '08_Aug'!I23, '09_Sep'!I23, '10_Okt'!I23, '11_Nov'!I23, '12_Dez'!I23)</f>
        <v>0</v>
      </c>
      <c r="J23" s="45">
        <f>SUM(  '01_Jan'!J23, '02_Feb'!J23, '03_Mar'!J23, '04_Apr'!J23, '05_Mai'!J23, '06_Jun'!J23, '07_Jul'!J23, '08_Aug'!J23, '09_Sep'!J23, '10_Okt'!J23, '11_Nov'!J23, '12_Dez'!J23)</f>
        <v>0</v>
      </c>
      <c r="K23" s="45">
        <f>SUM(  '01_Jan'!K23, '02_Feb'!K23, '03_Mar'!K23, '04_Apr'!K23, '05_Mai'!K23, '06_Jun'!K23, '07_Jul'!K23, '08_Aug'!K23, '09_Sep'!K23, '10_Okt'!K23, '11_Nov'!K23, '12_Dez'!K23)</f>
        <v>0</v>
      </c>
    </row>
    <row r="24" spans="2:11" ht="18" customHeight="1" thickBot="1">
      <c r="B24" s="14" t="s">
        <v>2</v>
      </c>
      <c r="C24" s="14" t="s">
        <v>1</v>
      </c>
      <c r="D24" s="44">
        <f>SUM(  '01_Jan'!D24, '02_Feb'!D24, '03_Mar'!D24, '04_Apr'!D24, '05_Mai'!D24, '06_Jun'!D24, '07_Jul'!D24, '08_Aug'!D24, '09_Sep'!D24, '10_Okt'!D24, '11_Nov'!D24, '12_Dez'!D24)</f>
        <v>0</v>
      </c>
      <c r="E24" s="45">
        <f>SUM(  '01_Jan'!E24, '02_Feb'!E24, '03_Mar'!E24, '04_Apr'!E24, '05_Mai'!E24, '06_Jun'!E24, '07_Jul'!E24, '08_Aug'!E24, '09_Sep'!E24, '10_Okt'!E24, '11_Nov'!E24, '12_Dez'!E24)</f>
        <v>0</v>
      </c>
      <c r="F24" s="45">
        <f>SUM(  '01_Jan'!F24, '02_Feb'!F24, '03_Mar'!F24, '04_Apr'!F24, '05_Mai'!F24, '06_Jun'!F24, '07_Jul'!F24, '08_Aug'!F24, '09_Sep'!F24, '10_Okt'!F24, '11_Nov'!F24, '12_Dez'!F24)</f>
        <v>0</v>
      </c>
      <c r="G24" s="46">
        <f>SUM(  '01_Jan'!G24, '02_Feb'!G24, '03_Mar'!G24, '04_Apr'!G24, '05_Mai'!G24, '06_Jun'!G24, '07_Jul'!G24, '08_Aug'!G24, '09_Sep'!G24, '10_Okt'!G24, '11_Nov'!G24, '12_Dez'!G24)</f>
        <v>0</v>
      </c>
      <c r="H24" s="45">
        <f>SUM(  '01_Jan'!H24, '02_Feb'!H24, '03_Mar'!H24, '04_Apr'!H24, '05_Mai'!H24, '06_Jun'!H24, '07_Jul'!H24, '08_Aug'!H24, '09_Sep'!H24, '10_Okt'!H24, '11_Nov'!H24, '12_Dez'!H24)</f>
        <v>0</v>
      </c>
      <c r="I24" s="45">
        <f>SUM(  '01_Jan'!I24, '02_Feb'!I24, '03_Mar'!I24, '04_Apr'!I24, '05_Mai'!I24, '06_Jun'!I24, '07_Jul'!I24, '08_Aug'!I24, '09_Sep'!I24, '10_Okt'!I24, '11_Nov'!I24, '12_Dez'!I24)</f>
        <v>0</v>
      </c>
      <c r="J24" s="45">
        <f>SUM(  '01_Jan'!J24, '02_Feb'!J24, '03_Mar'!J24, '04_Apr'!J24, '05_Mai'!J24, '06_Jun'!J24, '07_Jul'!J24, '08_Aug'!J24, '09_Sep'!J24, '10_Okt'!J24, '11_Nov'!J24, '12_Dez'!J24)</f>
        <v>0</v>
      </c>
      <c r="K24" s="45">
        <f>SUM(  '01_Jan'!K24, '02_Feb'!K24, '03_Mar'!K24, '04_Apr'!K24, '05_Mai'!K24, '06_Jun'!K24, '07_Jul'!K24, '08_Aug'!K24, '09_Sep'!K24, '10_Okt'!K24, '11_Nov'!K24, '12_Dez'!K24)</f>
        <v>0</v>
      </c>
    </row>
    <row r="25" spans="2:11" ht="18" customHeight="1" thickBot="1">
      <c r="B25" s="14" t="s">
        <v>78</v>
      </c>
      <c r="C25" s="14" t="s">
        <v>79</v>
      </c>
      <c r="D25" s="47">
        <f>SUM(  '01_Jan'!D25, '02_Feb'!D25, '03_Mar'!D25, '04_Apr'!D25, '05_Mai'!D25, '06_Jun'!D25, '07_Jul'!D25, '08_Aug'!D25, '09_Sep'!D25, '10_Okt'!D25, '11_Nov'!D25, '12_Dez'!D25)</f>
        <v>0</v>
      </c>
      <c r="E25" s="48">
        <f>SUM(  '01_Jan'!E25, '02_Feb'!E25, '03_Mar'!E25, '04_Apr'!E25, '05_Mai'!E25, '06_Jun'!E25, '07_Jul'!E25, '08_Aug'!E25, '09_Sep'!E25, '10_Okt'!E25, '11_Nov'!E25, '12_Dez'!E25)</f>
        <v>0</v>
      </c>
      <c r="F25" s="48">
        <f>SUM(  '01_Jan'!F25, '02_Feb'!F25, '03_Mar'!F25, '04_Apr'!F25, '05_Mai'!F25, '06_Jun'!F25, '07_Jul'!F25, '08_Aug'!F25, '09_Sep'!F25, '10_Okt'!F25, '11_Nov'!F25, '12_Dez'!F25)</f>
        <v>0</v>
      </c>
      <c r="G25" s="49">
        <f>SUM(  '01_Jan'!G25, '02_Feb'!G25, '03_Mar'!G25, '04_Apr'!G25, '05_Mai'!G25, '06_Jun'!G25, '07_Jul'!G25, '08_Aug'!G25, '09_Sep'!G25, '10_Okt'!G25, '11_Nov'!G25, '12_Dez'!G25)</f>
        <v>0</v>
      </c>
      <c r="H25" s="48">
        <f>SUM(  '01_Jan'!H25, '02_Feb'!H25, '03_Mar'!H25, '04_Apr'!H25, '05_Mai'!H25, '06_Jun'!H25, '07_Jul'!H25, '08_Aug'!H25, '09_Sep'!H25, '10_Okt'!H25, '11_Nov'!H25, '12_Dez'!H25)</f>
        <v>0</v>
      </c>
      <c r="I25" s="48">
        <f>SUM(  '01_Jan'!I25, '02_Feb'!I25, '03_Mar'!I25, '04_Apr'!I25, '05_Mai'!I25, '06_Jun'!I25, '07_Jul'!I25, '08_Aug'!I25, '09_Sep'!I25, '10_Okt'!I25, '11_Nov'!I25, '12_Dez'!I25)</f>
        <v>0</v>
      </c>
      <c r="J25" s="48">
        <f>SUM(  '01_Jan'!J25, '02_Feb'!J25, '03_Mar'!J25, '04_Apr'!J25, '05_Mai'!J25, '06_Jun'!J25, '07_Jul'!J25, '08_Aug'!J25, '09_Sep'!J25, '10_Okt'!J25, '11_Nov'!J25, '12_Dez'!J25)</f>
        <v>0</v>
      </c>
      <c r="K25" s="48">
        <f>SUM(  '01_Jan'!K25, '02_Feb'!K25, '03_Mar'!K25, '04_Apr'!K25, '05_Mai'!K25, '06_Jun'!K25, '07_Jul'!K25, '08_Aug'!K25, '09_Sep'!K25, '10_Okt'!K25, '11_Nov'!K25, '12_Dez'!K25)</f>
        <v>0</v>
      </c>
    </row>
    <row r="26" spans="2:11" ht="18" customHeight="1" thickBot="1">
      <c r="B26" s="14" t="s">
        <v>72</v>
      </c>
      <c r="C26" s="14" t="s">
        <v>73</v>
      </c>
      <c r="D26" s="44">
        <f>SUM(  '01_Jan'!D26, '02_Feb'!D26, '03_Mar'!D26, '04_Apr'!D26, '05_Mai'!D26, '06_Jun'!D26, '07_Jul'!D26, '08_Aug'!D26, '09_Sep'!D26, '10_Okt'!D26, '11_Nov'!D26, '12_Dez'!D26)</f>
        <v>0</v>
      </c>
      <c r="E26" s="45">
        <f>SUM(  '01_Jan'!E26, '02_Feb'!E26, '03_Mar'!E26, '04_Apr'!E26, '05_Mai'!E26, '06_Jun'!E26, '07_Jul'!E26, '08_Aug'!E26, '09_Sep'!E26, '10_Okt'!E26, '11_Nov'!E26, '12_Dez'!E26)</f>
        <v>0</v>
      </c>
      <c r="F26" s="45">
        <f>SUM(  '01_Jan'!F26, '02_Feb'!F26, '03_Mar'!F26, '04_Apr'!F26, '05_Mai'!F26, '06_Jun'!F26, '07_Jul'!F26, '08_Aug'!F26, '09_Sep'!F26, '10_Okt'!F26, '11_Nov'!F26, '12_Dez'!F26)</f>
        <v>0</v>
      </c>
      <c r="G26" s="46">
        <f>SUM(  '01_Jan'!G26, '02_Feb'!G26, '03_Mar'!G26, '04_Apr'!G26, '05_Mai'!G26, '06_Jun'!G26, '07_Jul'!G26, '08_Aug'!G26, '09_Sep'!G26, '10_Okt'!G26, '11_Nov'!G26, '12_Dez'!G26)</f>
        <v>0</v>
      </c>
      <c r="H26" s="45">
        <f>SUM(  '01_Jan'!H26, '02_Feb'!H26, '03_Mar'!H26, '04_Apr'!H26, '05_Mai'!H26, '06_Jun'!H26, '07_Jul'!H26, '08_Aug'!H26, '09_Sep'!H26, '10_Okt'!H26, '11_Nov'!H26, '12_Dez'!H26)</f>
        <v>0</v>
      </c>
      <c r="I26" s="45">
        <f>SUM(  '01_Jan'!I26, '02_Feb'!I26, '03_Mar'!I26, '04_Apr'!I26, '05_Mai'!I26, '06_Jun'!I26, '07_Jul'!I26, '08_Aug'!I26, '09_Sep'!I26, '10_Okt'!I26, '11_Nov'!I26, '12_Dez'!I26)</f>
        <v>0</v>
      </c>
      <c r="J26" s="45">
        <f>SUM(  '01_Jan'!J26, '02_Feb'!J26, '03_Mar'!J26, '04_Apr'!J26, '05_Mai'!J26, '06_Jun'!J26, '07_Jul'!J26, '08_Aug'!J26, '09_Sep'!J26, '10_Okt'!J26, '11_Nov'!J26, '12_Dez'!J26)</f>
        <v>0</v>
      </c>
      <c r="K26" s="45">
        <f>SUM(  '01_Jan'!K26, '02_Feb'!K26, '03_Mar'!K26, '04_Apr'!K26, '05_Mai'!K26, '06_Jun'!K26, '07_Jul'!K26, '08_Aug'!K26, '09_Sep'!K26, '10_Okt'!K26, '11_Nov'!K26, '12_Dez'!K26)</f>
        <v>0</v>
      </c>
    </row>
    <row r="27" spans="2:11" ht="18" customHeight="1" thickBot="1">
      <c r="B27" s="14" t="s">
        <v>24</v>
      </c>
      <c r="C27" s="14" t="s">
        <v>25</v>
      </c>
      <c r="D27" s="50">
        <f>SUM(  '01_Jan'!D27, '02_Feb'!D27, '03_Mar'!D27, '04_Apr'!D27, '05_Mai'!D27, '06_Jun'!D27, '07_Jul'!D27, '08_Aug'!D27, '09_Sep'!D27, '10_Okt'!D27, '11_Nov'!D27, '12_Dez'!D27)</f>
        <v>0</v>
      </c>
      <c r="E27" s="51">
        <f>SUM(  '01_Jan'!E27, '02_Feb'!E27, '03_Mar'!E27, '04_Apr'!E27, '05_Mai'!E27, '06_Jun'!E27, '07_Jul'!E27, '08_Aug'!E27, '09_Sep'!E27, '10_Okt'!E27, '11_Nov'!E27, '12_Dez'!E27)</f>
        <v>0</v>
      </c>
      <c r="F27" s="51">
        <f>SUM(  '01_Jan'!F27, '02_Feb'!F27, '03_Mar'!F27, '04_Apr'!F27, '05_Mai'!F27, '06_Jun'!F27, '07_Jul'!F27, '08_Aug'!F27, '09_Sep'!F27, '10_Okt'!F27, '11_Nov'!F27, '12_Dez'!F27)</f>
        <v>0</v>
      </c>
      <c r="G27" s="52">
        <f>SUM(  '01_Jan'!G27, '02_Feb'!G27, '03_Mar'!G27, '04_Apr'!G27, '05_Mai'!G27, '06_Jun'!G27, '07_Jul'!G27, '08_Aug'!G27, '09_Sep'!G27, '10_Okt'!G27, '11_Nov'!G27, '12_Dez'!G27)</f>
        <v>0</v>
      </c>
      <c r="H27" s="51">
        <f>SUM(  '01_Jan'!H27, '02_Feb'!H27, '03_Mar'!H27, '04_Apr'!H27, '05_Mai'!H27, '06_Jun'!H27, '07_Jul'!H27, '08_Aug'!H27, '09_Sep'!H27, '10_Okt'!H27, '11_Nov'!H27, '12_Dez'!H27)</f>
        <v>0</v>
      </c>
      <c r="I27" s="51">
        <f>SUM(  '01_Jan'!I27, '02_Feb'!I27, '03_Mar'!I27, '04_Apr'!I27, '05_Mai'!I27, '06_Jun'!I27, '07_Jul'!I27, '08_Aug'!I27, '09_Sep'!I27, '10_Okt'!I27, '11_Nov'!I27, '12_Dez'!I27)</f>
        <v>0</v>
      </c>
      <c r="J27" s="51">
        <f>SUM(  '01_Jan'!J27, '02_Feb'!J27, '03_Mar'!J27, '04_Apr'!J27, '05_Mai'!J27, '06_Jun'!J27, '07_Jul'!J27, '08_Aug'!J27, '09_Sep'!J27, '10_Okt'!J27, '11_Nov'!J27, '12_Dez'!J27)</f>
        <v>0</v>
      </c>
      <c r="K27" s="51">
        <f>SUM(  '01_Jan'!K27, '02_Feb'!K27, '03_Mar'!K27, '04_Apr'!K27, '05_Mai'!K27, '06_Jun'!K27, '07_Jul'!K27, '08_Aug'!K27, '09_Sep'!K27, '10_Okt'!K27, '11_Nov'!K27, '12_Dez'!K27)</f>
        <v>0</v>
      </c>
    </row>
    <row r="28" spans="2:11" ht="18" customHeight="1" thickBot="1">
      <c r="B28" s="14" t="s">
        <v>46</v>
      </c>
      <c r="C28" s="14" t="s">
        <v>47</v>
      </c>
      <c r="D28" s="44">
        <f>SUM(  '01_Jan'!D28, '02_Feb'!D28, '03_Mar'!D28, '04_Apr'!D28, '05_Mai'!D28, '06_Jun'!D28, '07_Jul'!D28, '08_Aug'!D28, '09_Sep'!D28, '10_Okt'!D28, '11_Nov'!D28, '12_Dez'!D28)</f>
        <v>0</v>
      </c>
      <c r="E28" s="45">
        <f>SUM(  '01_Jan'!E28, '02_Feb'!E28, '03_Mar'!E28, '04_Apr'!E28, '05_Mai'!E28, '06_Jun'!E28, '07_Jul'!E28, '08_Aug'!E28, '09_Sep'!E28, '10_Okt'!E28, '11_Nov'!E28, '12_Dez'!E28)</f>
        <v>0</v>
      </c>
      <c r="F28" s="45">
        <f>SUM(  '01_Jan'!F28, '02_Feb'!F28, '03_Mar'!F28, '04_Apr'!F28, '05_Mai'!F28, '06_Jun'!F28, '07_Jul'!F28, '08_Aug'!F28, '09_Sep'!F28, '10_Okt'!F28, '11_Nov'!F28, '12_Dez'!F28)</f>
        <v>0</v>
      </c>
      <c r="G28" s="46">
        <f>SUM(  '01_Jan'!G28, '02_Feb'!G28, '03_Mar'!G28, '04_Apr'!G28, '05_Mai'!G28, '06_Jun'!G28, '07_Jul'!G28, '08_Aug'!G28, '09_Sep'!G28, '10_Okt'!G28, '11_Nov'!G28, '12_Dez'!G28)</f>
        <v>0</v>
      </c>
      <c r="H28" s="45">
        <f>SUM(  '01_Jan'!H28, '02_Feb'!H28, '03_Mar'!H28, '04_Apr'!H28, '05_Mai'!H28, '06_Jun'!H28, '07_Jul'!H28, '08_Aug'!H28, '09_Sep'!H28, '10_Okt'!H28, '11_Nov'!H28, '12_Dez'!H28)</f>
        <v>0</v>
      </c>
      <c r="I28" s="45">
        <f>SUM(  '01_Jan'!I28, '02_Feb'!I28, '03_Mar'!I28, '04_Apr'!I28, '05_Mai'!I28, '06_Jun'!I28, '07_Jul'!I28, '08_Aug'!I28, '09_Sep'!I28, '10_Okt'!I28, '11_Nov'!I28, '12_Dez'!I28)</f>
        <v>0</v>
      </c>
      <c r="J28" s="45">
        <f>SUM(  '01_Jan'!J28, '02_Feb'!J28, '03_Mar'!J28, '04_Apr'!J28, '05_Mai'!J28, '06_Jun'!J28, '07_Jul'!J28, '08_Aug'!J28, '09_Sep'!J28, '10_Okt'!J28, '11_Nov'!J28, '12_Dez'!J28)</f>
        <v>0</v>
      </c>
      <c r="K28" s="45">
        <f>SUM(  '01_Jan'!K28, '02_Feb'!K28, '03_Mar'!K28, '04_Apr'!K28, '05_Mai'!K28, '06_Jun'!K28, '07_Jul'!K28, '08_Aug'!K28, '09_Sep'!K28, '10_Okt'!K28, '11_Nov'!K28, '12_Dez'!K28)</f>
        <v>0</v>
      </c>
    </row>
    <row r="29" spans="2:11" ht="18" customHeight="1" thickBot="1">
      <c r="B29" s="14" t="s">
        <v>48</v>
      </c>
      <c r="C29" s="14" t="s">
        <v>49</v>
      </c>
      <c r="D29" s="53">
        <f>SUM(  '01_Jan'!D29, '02_Feb'!D29, '03_Mar'!D29, '04_Apr'!D29, '05_Mai'!D29, '06_Jun'!D29, '07_Jul'!D29, '08_Aug'!D29, '09_Sep'!D29, '10_Okt'!D29, '11_Nov'!D29, '12_Dez'!D29)</f>
        <v>0</v>
      </c>
      <c r="E29" s="54">
        <f>SUM(  '01_Jan'!E29, '02_Feb'!E29, '03_Mar'!E29, '04_Apr'!E29, '05_Mai'!E29, '06_Jun'!E29, '07_Jul'!E29, '08_Aug'!E29, '09_Sep'!E29, '10_Okt'!E29, '11_Nov'!E29, '12_Dez'!E29)</f>
        <v>0</v>
      </c>
      <c r="F29" s="54">
        <f>SUM(  '01_Jan'!F29, '02_Feb'!F29, '03_Mar'!F29, '04_Apr'!F29, '05_Mai'!F29, '06_Jun'!F29, '07_Jul'!F29, '08_Aug'!F29, '09_Sep'!F29, '10_Okt'!F29, '11_Nov'!F29, '12_Dez'!F29)</f>
        <v>0</v>
      </c>
      <c r="G29" s="55">
        <f>SUM(  '01_Jan'!G29, '02_Feb'!G29, '03_Mar'!G29, '04_Apr'!G29, '05_Mai'!G29, '06_Jun'!G29, '07_Jul'!G29, '08_Aug'!G29, '09_Sep'!G29, '10_Okt'!G29, '11_Nov'!G29, '12_Dez'!G29)</f>
        <v>0</v>
      </c>
      <c r="H29" s="54">
        <f>SUM(  '01_Jan'!H29, '02_Feb'!H29, '03_Mar'!H29, '04_Apr'!H29, '05_Mai'!H29, '06_Jun'!H29, '07_Jul'!H29, '08_Aug'!H29, '09_Sep'!H29, '10_Okt'!H29, '11_Nov'!H29, '12_Dez'!H29)</f>
        <v>0</v>
      </c>
      <c r="I29" s="54">
        <f>SUM(  '01_Jan'!I29, '02_Feb'!I29, '03_Mar'!I29, '04_Apr'!I29, '05_Mai'!I29, '06_Jun'!I29, '07_Jul'!I29, '08_Aug'!I29, '09_Sep'!I29, '10_Okt'!I29, '11_Nov'!I29, '12_Dez'!I29)</f>
        <v>0</v>
      </c>
      <c r="J29" s="54">
        <f>SUM(  '01_Jan'!J29, '02_Feb'!J29, '03_Mar'!J29, '04_Apr'!J29, '05_Mai'!J29, '06_Jun'!J29, '07_Jul'!J29, '08_Aug'!J29, '09_Sep'!J29, '10_Okt'!J29, '11_Nov'!J29, '12_Dez'!J29)</f>
        <v>0</v>
      </c>
      <c r="K29" s="54">
        <f>SUM(  '01_Jan'!K29, '02_Feb'!K29, '03_Mar'!K29, '04_Apr'!K29, '05_Mai'!K29, '06_Jun'!K29, '07_Jul'!K29, '08_Aug'!K29, '09_Sep'!K29, '10_Okt'!K29, '11_Nov'!K29, '12_Dez'!K29)</f>
        <v>0</v>
      </c>
    </row>
    <row r="30" spans="2:11" ht="18" customHeight="1" thickBot="1">
      <c r="B30" s="14" t="s">
        <v>26</v>
      </c>
      <c r="C30" s="14" t="s">
        <v>28</v>
      </c>
      <c r="D30" s="44">
        <f>SUM(  '01_Jan'!D30, '02_Feb'!D30, '03_Mar'!D30, '04_Apr'!D30, '05_Mai'!D30, '06_Jun'!D30, '07_Jul'!D30, '08_Aug'!D30, '09_Sep'!D30, '10_Okt'!D30, '11_Nov'!D30, '12_Dez'!D30)</f>
        <v>0</v>
      </c>
      <c r="E30" s="45">
        <f>SUM(  '01_Jan'!E30, '02_Feb'!E30, '03_Mar'!E30, '04_Apr'!E30, '05_Mai'!E30, '06_Jun'!E30, '07_Jul'!E30, '08_Aug'!E30, '09_Sep'!E30, '10_Okt'!E30, '11_Nov'!E30, '12_Dez'!E30)</f>
        <v>0</v>
      </c>
      <c r="F30" s="45">
        <f>SUM(  '01_Jan'!F30, '02_Feb'!F30, '03_Mar'!F30, '04_Apr'!F30, '05_Mai'!F30, '06_Jun'!F30, '07_Jul'!F30, '08_Aug'!F30, '09_Sep'!F30, '10_Okt'!F30, '11_Nov'!F30, '12_Dez'!F30)</f>
        <v>0</v>
      </c>
      <c r="G30" s="46">
        <f>SUM(  '01_Jan'!G30, '02_Feb'!G30, '03_Mar'!G30, '04_Apr'!G30, '05_Mai'!G30, '06_Jun'!G30, '07_Jul'!G30, '08_Aug'!G30, '09_Sep'!G30, '10_Okt'!G30, '11_Nov'!G30, '12_Dez'!G30)</f>
        <v>0</v>
      </c>
      <c r="H30" s="45">
        <f>SUM(  '01_Jan'!H30, '02_Feb'!H30, '03_Mar'!H30, '04_Apr'!H30, '05_Mai'!H30, '06_Jun'!H30, '07_Jul'!H30, '08_Aug'!H30, '09_Sep'!H30, '10_Okt'!H30, '11_Nov'!H30, '12_Dez'!H30)</f>
        <v>0</v>
      </c>
      <c r="I30" s="45">
        <f>SUM(  '01_Jan'!I30, '02_Feb'!I30, '03_Mar'!I30, '04_Apr'!I30, '05_Mai'!I30, '06_Jun'!I30, '07_Jul'!I30, '08_Aug'!I30, '09_Sep'!I30, '10_Okt'!I30, '11_Nov'!I30, '12_Dez'!I30)</f>
        <v>0</v>
      </c>
      <c r="J30" s="45">
        <f>SUM(  '01_Jan'!J30, '02_Feb'!J30, '03_Mar'!J30, '04_Apr'!J30, '05_Mai'!J30, '06_Jun'!J30, '07_Jul'!J30, '08_Aug'!J30, '09_Sep'!J30, '10_Okt'!J30, '11_Nov'!J30, '12_Dez'!J30)</f>
        <v>0</v>
      </c>
      <c r="K30" s="45">
        <f>SUM(  '01_Jan'!K30, '02_Feb'!K30, '03_Mar'!K30, '04_Apr'!K30, '05_Mai'!K30, '06_Jun'!K30, '07_Jul'!K30, '08_Aug'!K30, '09_Sep'!K30, '10_Okt'!K30, '11_Nov'!K30, '12_Dez'!K30)</f>
        <v>0</v>
      </c>
    </row>
    <row r="31" spans="2:11" ht="18" customHeight="1" thickBot="1">
      <c r="B31" s="14" t="s">
        <v>27</v>
      </c>
      <c r="C31" s="14" t="s">
        <v>29</v>
      </c>
      <c r="D31" s="44">
        <f>SUM(  '01_Jan'!D31, '02_Feb'!D31, '03_Mar'!D31, '04_Apr'!D31, '05_Mai'!D31, '06_Jun'!D31, '07_Jul'!D31, '08_Aug'!D31, '09_Sep'!D31, '10_Okt'!D31, '11_Nov'!D31, '12_Dez'!D31)</f>
        <v>0</v>
      </c>
      <c r="E31" s="45">
        <f>SUM(  '01_Jan'!E31, '02_Feb'!E31, '03_Mar'!E31, '04_Apr'!E31, '05_Mai'!E31, '06_Jun'!E31, '07_Jul'!E31, '08_Aug'!E31, '09_Sep'!E31, '10_Okt'!E31, '11_Nov'!E31, '12_Dez'!E31)</f>
        <v>0</v>
      </c>
      <c r="F31" s="45">
        <f>SUM(  '01_Jan'!F31, '02_Feb'!F31, '03_Mar'!F31, '04_Apr'!F31, '05_Mai'!F31, '06_Jun'!F31, '07_Jul'!F31, '08_Aug'!F31, '09_Sep'!F31, '10_Okt'!F31, '11_Nov'!F31, '12_Dez'!F31)</f>
        <v>0</v>
      </c>
      <c r="G31" s="46">
        <f>SUM(  '01_Jan'!G31, '02_Feb'!G31, '03_Mar'!G31, '04_Apr'!G31, '05_Mai'!G31, '06_Jun'!G31, '07_Jul'!G31, '08_Aug'!G31, '09_Sep'!G31, '10_Okt'!G31, '11_Nov'!G31, '12_Dez'!G31)</f>
        <v>0</v>
      </c>
      <c r="H31" s="45">
        <f>SUM(  '01_Jan'!H31, '02_Feb'!H31, '03_Mar'!H31, '04_Apr'!H31, '05_Mai'!H31, '06_Jun'!H31, '07_Jul'!H31, '08_Aug'!H31, '09_Sep'!H31, '10_Okt'!H31, '11_Nov'!H31, '12_Dez'!H31)</f>
        <v>0</v>
      </c>
      <c r="I31" s="45">
        <f>SUM(  '01_Jan'!I31, '02_Feb'!I31, '03_Mar'!I31, '04_Apr'!I31, '05_Mai'!I31, '06_Jun'!I31, '07_Jul'!I31, '08_Aug'!I31, '09_Sep'!I31, '10_Okt'!I31, '11_Nov'!I31, '12_Dez'!I31)</f>
        <v>0</v>
      </c>
      <c r="J31" s="45">
        <f>SUM(  '01_Jan'!J31, '02_Feb'!J31, '03_Mar'!J31, '04_Apr'!J31, '05_Mai'!J31, '06_Jun'!J31, '07_Jul'!J31, '08_Aug'!J31, '09_Sep'!J31, '10_Okt'!J31, '11_Nov'!J31, '12_Dez'!J31)</f>
        <v>0</v>
      </c>
      <c r="K31" s="45">
        <f>SUM(  '01_Jan'!K31, '02_Feb'!K31, '03_Mar'!K31, '04_Apr'!K31, '05_Mai'!K31, '06_Jun'!K31, '07_Jul'!K31, '08_Aug'!K31, '09_Sep'!K31, '10_Okt'!K31, '11_Nov'!K31, '12_Dez'!K31)</f>
        <v>0</v>
      </c>
    </row>
    <row r="32" spans="2:11" ht="18" customHeight="1" thickBot="1">
      <c r="B32" s="14" t="s">
        <v>52</v>
      </c>
      <c r="C32" s="14" t="s">
        <v>53</v>
      </c>
      <c r="D32" s="44">
        <f>SUM(  '01_Jan'!D32, '02_Feb'!D32, '03_Mar'!D32, '04_Apr'!D32, '05_Mai'!D32, '06_Jun'!D32, '07_Jul'!D32, '08_Aug'!D32, '09_Sep'!D32, '10_Okt'!D32, '11_Nov'!D32, '12_Dez'!D32)</f>
        <v>0</v>
      </c>
      <c r="E32" s="45">
        <f>SUM(  '01_Jan'!E32, '02_Feb'!E32, '03_Mar'!E32, '04_Apr'!E32, '05_Mai'!E32, '06_Jun'!E32, '07_Jul'!E32, '08_Aug'!E32, '09_Sep'!E32, '10_Okt'!E32, '11_Nov'!E32, '12_Dez'!E32)</f>
        <v>0</v>
      </c>
      <c r="F32" s="45">
        <f>SUM(  '01_Jan'!F32, '02_Feb'!F32, '03_Mar'!F32, '04_Apr'!F32, '05_Mai'!F32, '06_Jun'!F32, '07_Jul'!F32, '08_Aug'!F32, '09_Sep'!F32, '10_Okt'!F32, '11_Nov'!F32, '12_Dez'!F32)</f>
        <v>0</v>
      </c>
      <c r="G32" s="46">
        <f>SUM(  '01_Jan'!G32, '02_Feb'!G32, '03_Mar'!G32, '04_Apr'!G32, '05_Mai'!G32, '06_Jun'!G32, '07_Jul'!G32, '08_Aug'!G32, '09_Sep'!G32, '10_Okt'!G32, '11_Nov'!G32, '12_Dez'!G32)</f>
        <v>0</v>
      </c>
      <c r="H32" s="45">
        <f>SUM(  '01_Jan'!H32, '02_Feb'!H32, '03_Mar'!H32, '04_Apr'!H32, '05_Mai'!H32, '06_Jun'!H32, '07_Jul'!H32, '08_Aug'!H32, '09_Sep'!H32, '10_Okt'!H32, '11_Nov'!H32, '12_Dez'!H32)</f>
        <v>0</v>
      </c>
      <c r="I32" s="45">
        <f>SUM(  '01_Jan'!I32, '02_Feb'!I32, '03_Mar'!I32, '04_Apr'!I32, '05_Mai'!I32, '06_Jun'!I32, '07_Jul'!I32, '08_Aug'!I32, '09_Sep'!I32, '10_Okt'!I32, '11_Nov'!I32, '12_Dez'!I32)</f>
        <v>0</v>
      </c>
      <c r="J32" s="45">
        <f>SUM(  '01_Jan'!J32, '02_Feb'!J32, '03_Mar'!J32, '04_Apr'!J32, '05_Mai'!J32, '06_Jun'!J32, '07_Jul'!J32, '08_Aug'!J32, '09_Sep'!J32, '10_Okt'!J32, '11_Nov'!J32, '12_Dez'!J32)</f>
        <v>0</v>
      </c>
      <c r="K32" s="45">
        <f>SUM(  '01_Jan'!K32, '02_Feb'!K32, '03_Mar'!K32, '04_Apr'!K32, '05_Mai'!K32, '06_Jun'!K32, '07_Jul'!K32, '08_Aug'!K32, '09_Sep'!K32, '10_Okt'!K32, '11_Nov'!K32, '12_Dez'!K32)</f>
        <v>0</v>
      </c>
    </row>
    <row r="33" spans="2:11" ht="18" customHeight="1" thickBot="1">
      <c r="B33" s="14" t="s">
        <v>82</v>
      </c>
      <c r="C33" s="14" t="s">
        <v>83</v>
      </c>
      <c r="D33" s="44">
        <f>SUM(  '01_Jan'!D33, '02_Feb'!D33, '03_Mar'!D33, '04_Apr'!D33, '05_Mai'!D33, '06_Jun'!D33, '07_Jul'!D33, '08_Aug'!D33, '09_Sep'!D33, '10_Okt'!D33, '11_Nov'!D33, '12_Dez'!D33)</f>
        <v>0</v>
      </c>
      <c r="E33" s="45">
        <f>SUM(  '01_Jan'!E33, '02_Feb'!E33, '03_Mar'!E33, '04_Apr'!E33, '05_Mai'!E33, '06_Jun'!E33, '07_Jul'!E33, '08_Aug'!E33, '09_Sep'!E33, '10_Okt'!E33, '11_Nov'!E33, '12_Dez'!E33)</f>
        <v>0</v>
      </c>
      <c r="F33" s="45">
        <f>SUM(  '01_Jan'!F33, '02_Feb'!F33, '03_Mar'!F33, '04_Apr'!F33, '05_Mai'!F33, '06_Jun'!F33, '07_Jul'!F33, '08_Aug'!F33, '09_Sep'!F33, '10_Okt'!F33, '11_Nov'!F33, '12_Dez'!F33)</f>
        <v>0</v>
      </c>
      <c r="G33" s="46">
        <f>SUM(  '01_Jan'!G33, '02_Feb'!G33, '03_Mar'!G33, '04_Apr'!G33, '05_Mai'!G33, '06_Jun'!G33, '07_Jul'!G33, '08_Aug'!G33, '09_Sep'!G33, '10_Okt'!G33, '11_Nov'!G33, '12_Dez'!G33)</f>
        <v>0</v>
      </c>
      <c r="H33" s="45">
        <f>SUM(  '01_Jan'!H33, '02_Feb'!H33, '03_Mar'!H33, '04_Apr'!H33, '05_Mai'!H33, '06_Jun'!H33, '07_Jul'!H33, '08_Aug'!H33, '09_Sep'!H33, '10_Okt'!H33, '11_Nov'!H33, '12_Dez'!H33)</f>
        <v>0</v>
      </c>
      <c r="I33" s="45">
        <f>SUM(  '01_Jan'!I33, '02_Feb'!I33, '03_Mar'!I33, '04_Apr'!I33, '05_Mai'!I33, '06_Jun'!I33, '07_Jul'!I33, '08_Aug'!I33, '09_Sep'!I33, '10_Okt'!I33, '11_Nov'!I33, '12_Dez'!I33)</f>
        <v>0</v>
      </c>
      <c r="J33" s="45">
        <f>SUM(  '01_Jan'!J33, '02_Feb'!J33, '03_Mar'!J33, '04_Apr'!J33, '05_Mai'!J33, '06_Jun'!J33, '07_Jul'!J33, '08_Aug'!J33, '09_Sep'!J33, '10_Okt'!J33, '11_Nov'!J33, '12_Dez'!J33)</f>
        <v>0</v>
      </c>
      <c r="K33" s="45">
        <f>SUM(  '01_Jan'!K33, '02_Feb'!K33, '03_Mar'!K33, '04_Apr'!K33, '05_Mai'!K33, '06_Jun'!K33, '07_Jul'!K33, '08_Aug'!K33, '09_Sep'!K33, '10_Okt'!K33, '11_Nov'!K33, '12_Dez'!K33)</f>
        <v>0</v>
      </c>
    </row>
    <row r="34" spans="2:11" ht="18" customHeight="1" thickBot="1">
      <c r="B34" s="14" t="s">
        <v>50</v>
      </c>
      <c r="C34" s="14" t="s">
        <v>51</v>
      </c>
      <c r="D34" s="44">
        <f>SUM(  '01_Jan'!D34, '02_Feb'!D34, '03_Mar'!D34, '04_Apr'!D34, '05_Mai'!D34, '06_Jun'!D34, '07_Jul'!D34, '08_Aug'!D34, '09_Sep'!D34, '10_Okt'!D34, '11_Nov'!D34, '12_Dez'!D34)</f>
        <v>0</v>
      </c>
      <c r="E34" s="45">
        <f>SUM(  '01_Jan'!E34, '02_Feb'!E34, '03_Mar'!E34, '04_Apr'!E34, '05_Mai'!E34, '06_Jun'!E34, '07_Jul'!E34, '08_Aug'!E34, '09_Sep'!E34, '10_Okt'!E34, '11_Nov'!E34, '12_Dez'!E34)</f>
        <v>0</v>
      </c>
      <c r="F34" s="45">
        <f>SUM(  '01_Jan'!F34, '02_Feb'!F34, '03_Mar'!F34, '04_Apr'!F34, '05_Mai'!F34, '06_Jun'!F34, '07_Jul'!F34, '08_Aug'!F34, '09_Sep'!F34, '10_Okt'!F34, '11_Nov'!F34, '12_Dez'!F34)</f>
        <v>0</v>
      </c>
      <c r="G34" s="46">
        <f>SUM(  '01_Jan'!G34, '02_Feb'!G34, '03_Mar'!G34, '04_Apr'!G34, '05_Mai'!G34, '06_Jun'!G34, '07_Jul'!G34, '08_Aug'!G34, '09_Sep'!G34, '10_Okt'!G34, '11_Nov'!G34, '12_Dez'!G34)</f>
        <v>0</v>
      </c>
      <c r="H34" s="45">
        <f>SUM(  '01_Jan'!H34, '02_Feb'!H34, '03_Mar'!H34, '04_Apr'!H34, '05_Mai'!H34, '06_Jun'!H34, '07_Jul'!H34, '08_Aug'!H34, '09_Sep'!H34, '10_Okt'!H34, '11_Nov'!H34, '12_Dez'!H34)</f>
        <v>0</v>
      </c>
      <c r="I34" s="45">
        <f>SUM(  '01_Jan'!I34, '02_Feb'!I34, '03_Mar'!I34, '04_Apr'!I34, '05_Mai'!I34, '06_Jun'!I34, '07_Jul'!I34, '08_Aug'!I34, '09_Sep'!I34, '10_Okt'!I34, '11_Nov'!I34, '12_Dez'!I34)</f>
        <v>0</v>
      </c>
      <c r="J34" s="45">
        <f>SUM(  '01_Jan'!J34, '02_Feb'!J34, '03_Mar'!J34, '04_Apr'!J34, '05_Mai'!J34, '06_Jun'!J34, '07_Jul'!J34, '08_Aug'!J34, '09_Sep'!J34, '10_Okt'!J34, '11_Nov'!J34, '12_Dez'!J34)</f>
        <v>0</v>
      </c>
      <c r="K34" s="45">
        <f>SUM(  '01_Jan'!K34, '02_Feb'!K34, '03_Mar'!K34, '04_Apr'!K34, '05_Mai'!K34, '06_Jun'!K34, '07_Jul'!K34, '08_Aug'!K34, '09_Sep'!K34, '10_Okt'!K34, '11_Nov'!K34, '12_Dez'!K34)</f>
        <v>0</v>
      </c>
    </row>
    <row r="35" spans="2:11" ht="18" customHeight="1" thickBot="1">
      <c r="B35" s="14" t="s">
        <v>12</v>
      </c>
      <c r="C35" s="14" t="s">
        <v>14</v>
      </c>
      <c r="D35" s="44">
        <f>SUM(  '01_Jan'!D35, '02_Feb'!D35, '03_Mar'!D35, '04_Apr'!D35, '05_Mai'!D35, '06_Jun'!D35, '07_Jul'!D35, '08_Aug'!D35, '09_Sep'!D35, '10_Okt'!D35, '11_Nov'!D35, '12_Dez'!D35)</f>
        <v>0</v>
      </c>
      <c r="E35" s="45">
        <f>SUM(  '01_Jan'!E35, '02_Feb'!E35, '03_Mar'!E35, '04_Apr'!E35, '05_Mai'!E35, '06_Jun'!E35, '07_Jul'!E35, '08_Aug'!E35, '09_Sep'!E35, '10_Okt'!E35, '11_Nov'!E35, '12_Dez'!E35)</f>
        <v>0</v>
      </c>
      <c r="F35" s="45">
        <f>SUM(  '01_Jan'!F35, '02_Feb'!F35, '03_Mar'!F35, '04_Apr'!F35, '05_Mai'!F35, '06_Jun'!F35, '07_Jul'!F35, '08_Aug'!F35, '09_Sep'!F35, '10_Okt'!F35, '11_Nov'!F35, '12_Dez'!F35)</f>
        <v>0</v>
      </c>
      <c r="G35" s="46">
        <f>SUM(  '01_Jan'!G35, '02_Feb'!G35, '03_Mar'!G35, '04_Apr'!G35, '05_Mai'!G35, '06_Jun'!G35, '07_Jul'!G35, '08_Aug'!G35, '09_Sep'!G35, '10_Okt'!G35, '11_Nov'!G35, '12_Dez'!G35)</f>
        <v>0</v>
      </c>
      <c r="H35" s="45">
        <f>SUM(  '01_Jan'!H35, '02_Feb'!H35, '03_Mar'!H35, '04_Apr'!H35, '05_Mai'!H35, '06_Jun'!H35, '07_Jul'!H35, '08_Aug'!H35, '09_Sep'!H35, '10_Okt'!H35, '11_Nov'!H35, '12_Dez'!H35)</f>
        <v>0</v>
      </c>
      <c r="I35" s="45">
        <f>SUM(  '01_Jan'!I35, '02_Feb'!I35, '03_Mar'!I35, '04_Apr'!I35, '05_Mai'!I35, '06_Jun'!I35, '07_Jul'!I35, '08_Aug'!I35, '09_Sep'!I35, '10_Okt'!I35, '11_Nov'!I35, '12_Dez'!I35)</f>
        <v>0</v>
      </c>
      <c r="J35" s="45">
        <f>SUM(  '01_Jan'!J35, '02_Feb'!J35, '03_Mar'!J35, '04_Apr'!J35, '05_Mai'!J35, '06_Jun'!J35, '07_Jul'!J35, '08_Aug'!J35, '09_Sep'!J35, '10_Okt'!J35, '11_Nov'!J35, '12_Dez'!J35)</f>
        <v>0</v>
      </c>
      <c r="K35" s="45">
        <f>SUM(  '01_Jan'!K35, '02_Feb'!K35, '03_Mar'!K35, '04_Apr'!K35, '05_Mai'!K35, '06_Jun'!K35, '07_Jul'!K35, '08_Aug'!K35, '09_Sep'!K35, '10_Okt'!K35, '11_Nov'!K35, '12_Dez'!K35)</f>
        <v>0</v>
      </c>
    </row>
    <row r="36" spans="2:11" ht="18" customHeight="1" thickBot="1">
      <c r="B36" s="15" t="s">
        <v>54</v>
      </c>
      <c r="C36" s="16" t="s">
        <v>55</v>
      </c>
      <c r="D36" s="44">
        <f>SUM(  '01_Jan'!D36, '02_Feb'!D36, '03_Mar'!D36, '04_Apr'!D36, '05_Mai'!D36, '06_Jun'!D36, '07_Jul'!D36, '08_Aug'!D36, '09_Sep'!D36, '10_Okt'!D36, '11_Nov'!D36, '12_Dez'!D36)</f>
        <v>0</v>
      </c>
      <c r="E36" s="45">
        <f>SUM(  '01_Jan'!E36, '02_Feb'!E36, '03_Mar'!E36, '04_Apr'!E36, '05_Mai'!E36, '06_Jun'!E36, '07_Jul'!E36, '08_Aug'!E36, '09_Sep'!E36, '10_Okt'!E36, '11_Nov'!E36, '12_Dez'!E36)</f>
        <v>0</v>
      </c>
      <c r="F36" s="45">
        <f>SUM(  '01_Jan'!F36, '02_Feb'!F36, '03_Mar'!F36, '04_Apr'!F36, '05_Mai'!F36, '06_Jun'!F36, '07_Jul'!F36, '08_Aug'!F36, '09_Sep'!F36, '10_Okt'!F36, '11_Nov'!F36, '12_Dez'!F36)</f>
        <v>0</v>
      </c>
      <c r="G36" s="46">
        <f>SUM(  '01_Jan'!G36, '02_Feb'!G36, '03_Mar'!G36, '04_Apr'!G36, '05_Mai'!G36, '06_Jun'!G36, '07_Jul'!G36, '08_Aug'!G36, '09_Sep'!G36, '10_Okt'!G36, '11_Nov'!G36, '12_Dez'!G36)</f>
        <v>0</v>
      </c>
      <c r="H36" s="45">
        <f>SUM(  '01_Jan'!H36, '02_Feb'!H36, '03_Mar'!H36, '04_Apr'!H36, '05_Mai'!H36, '06_Jun'!H36, '07_Jul'!H36, '08_Aug'!H36, '09_Sep'!H36, '10_Okt'!H36, '11_Nov'!H36, '12_Dez'!H36)</f>
        <v>0</v>
      </c>
      <c r="I36" s="45">
        <f>SUM(  '01_Jan'!I36, '02_Feb'!I36, '03_Mar'!I36, '04_Apr'!I36, '05_Mai'!I36, '06_Jun'!I36, '07_Jul'!I36, '08_Aug'!I36, '09_Sep'!I36, '10_Okt'!I36, '11_Nov'!I36, '12_Dez'!I36)</f>
        <v>0</v>
      </c>
      <c r="J36" s="45">
        <f>SUM(  '01_Jan'!J36, '02_Feb'!J36, '03_Mar'!J36, '04_Apr'!J36, '05_Mai'!J36, '06_Jun'!J36, '07_Jul'!J36, '08_Aug'!J36, '09_Sep'!J36, '10_Okt'!J36, '11_Nov'!J36, '12_Dez'!J36)</f>
        <v>0</v>
      </c>
      <c r="K36" s="45">
        <f>SUM(  '01_Jan'!K36, '02_Feb'!K36, '03_Mar'!K36, '04_Apr'!K36, '05_Mai'!K36, '06_Jun'!K36, '07_Jul'!K36, '08_Aug'!K36, '09_Sep'!K36, '10_Okt'!K36, '11_Nov'!K36, '12_Dez'!K36)</f>
        <v>0</v>
      </c>
    </row>
    <row r="37" spans="2:11" ht="18" customHeight="1" thickBot="1">
      <c r="B37" s="14" t="s">
        <v>0</v>
      </c>
      <c r="C37" s="14" t="s">
        <v>3</v>
      </c>
      <c r="D37" s="44">
        <f>SUM(  '01_Jan'!D37, '02_Feb'!D37, '03_Mar'!D37, '04_Apr'!D37, '05_Mai'!D37, '06_Jun'!D37, '07_Jul'!D37, '08_Aug'!D37, '09_Sep'!D37, '10_Okt'!D37, '11_Nov'!D37, '12_Dez'!D37)</f>
        <v>0</v>
      </c>
      <c r="E37" s="45">
        <f>SUM(  '01_Jan'!E37, '02_Feb'!E37, '03_Mar'!E37, '04_Apr'!E37, '05_Mai'!E37, '06_Jun'!E37, '07_Jul'!E37, '08_Aug'!E37, '09_Sep'!E37, '10_Okt'!E37, '11_Nov'!E37, '12_Dez'!E37)</f>
        <v>0</v>
      </c>
      <c r="F37" s="45">
        <f>SUM(  '01_Jan'!F37, '02_Feb'!F37, '03_Mar'!F37, '04_Apr'!F37, '05_Mai'!F37, '06_Jun'!F37, '07_Jul'!F37, '08_Aug'!F37, '09_Sep'!F37, '10_Okt'!F37, '11_Nov'!F37, '12_Dez'!F37)</f>
        <v>0</v>
      </c>
      <c r="G37" s="46">
        <f>SUM(  '01_Jan'!G37, '02_Feb'!G37, '03_Mar'!G37, '04_Apr'!G37, '05_Mai'!G37, '06_Jun'!G37, '07_Jul'!G37, '08_Aug'!G37, '09_Sep'!G37, '10_Okt'!G37, '11_Nov'!G37, '12_Dez'!G37)</f>
        <v>0</v>
      </c>
      <c r="H37" s="45">
        <f>SUM(  '01_Jan'!H37, '02_Feb'!H37, '03_Mar'!H37, '04_Apr'!H37, '05_Mai'!H37, '06_Jun'!H37, '07_Jul'!H37, '08_Aug'!H37, '09_Sep'!H37, '10_Okt'!H37, '11_Nov'!H37, '12_Dez'!H37)</f>
        <v>0</v>
      </c>
      <c r="I37" s="45">
        <f>SUM(  '01_Jan'!I37, '02_Feb'!I37, '03_Mar'!I37, '04_Apr'!I37, '05_Mai'!I37, '06_Jun'!I37, '07_Jul'!I37, '08_Aug'!I37, '09_Sep'!I37, '10_Okt'!I37, '11_Nov'!I37, '12_Dez'!I37)</f>
        <v>0</v>
      </c>
      <c r="J37" s="45">
        <f>SUM(  '01_Jan'!J37, '02_Feb'!J37, '03_Mar'!J37, '04_Apr'!J37, '05_Mai'!J37, '06_Jun'!J37, '07_Jul'!J37, '08_Aug'!J37, '09_Sep'!J37, '10_Okt'!J37, '11_Nov'!J37, '12_Dez'!J37)</f>
        <v>0</v>
      </c>
      <c r="K37" s="45">
        <f>SUM(  '01_Jan'!K37, '02_Feb'!K37, '03_Mar'!K37, '04_Apr'!K37, '05_Mai'!K37, '06_Jun'!K37, '07_Jul'!K37, '08_Aug'!K37, '09_Sep'!K37, '10_Okt'!K37, '11_Nov'!K37, '12_Dez'!K37)</f>
        <v>0</v>
      </c>
    </row>
    <row r="38" spans="2:11" ht="18" customHeight="1" thickBot="1">
      <c r="B38" s="14" t="s">
        <v>56</v>
      </c>
      <c r="C38" s="15" t="s">
        <v>57</v>
      </c>
      <c r="D38" s="44">
        <f>SUM(  '01_Jan'!D38, '02_Feb'!D38, '03_Mar'!D38, '04_Apr'!D38, '05_Mai'!D38, '06_Jun'!D38, '07_Jul'!D38, '08_Aug'!D38, '09_Sep'!D38, '10_Okt'!D38, '11_Nov'!D38, '12_Dez'!D38)</f>
        <v>0</v>
      </c>
      <c r="E38" s="45">
        <f>SUM(  '01_Jan'!E38, '02_Feb'!E38, '03_Mar'!E38, '04_Apr'!E38, '05_Mai'!E38, '06_Jun'!E38, '07_Jul'!E38, '08_Aug'!E38, '09_Sep'!E38, '10_Okt'!E38, '11_Nov'!E38, '12_Dez'!E38)</f>
        <v>0</v>
      </c>
      <c r="F38" s="45">
        <f>SUM(  '01_Jan'!F38, '02_Feb'!F38, '03_Mar'!F38, '04_Apr'!F38, '05_Mai'!F38, '06_Jun'!F38, '07_Jul'!F38, '08_Aug'!F38, '09_Sep'!F38, '10_Okt'!F38, '11_Nov'!F38, '12_Dez'!F38)</f>
        <v>0</v>
      </c>
      <c r="G38" s="46">
        <f>SUM(  '01_Jan'!G38, '02_Feb'!G38, '03_Mar'!G38, '04_Apr'!G38, '05_Mai'!G38, '06_Jun'!G38, '07_Jul'!G38, '08_Aug'!G38, '09_Sep'!G38, '10_Okt'!G38, '11_Nov'!G38, '12_Dez'!G38)</f>
        <v>0</v>
      </c>
      <c r="H38" s="45">
        <f>SUM(  '01_Jan'!H38, '02_Feb'!H38, '03_Mar'!H38, '04_Apr'!H38, '05_Mai'!H38, '06_Jun'!H38, '07_Jul'!H38, '08_Aug'!H38, '09_Sep'!H38, '10_Okt'!H38, '11_Nov'!H38, '12_Dez'!H38)</f>
        <v>0</v>
      </c>
      <c r="I38" s="45">
        <f>SUM(  '01_Jan'!I38, '02_Feb'!I38, '03_Mar'!I38, '04_Apr'!I38, '05_Mai'!I38, '06_Jun'!I38, '07_Jul'!I38, '08_Aug'!I38, '09_Sep'!I38, '10_Okt'!I38, '11_Nov'!I38, '12_Dez'!I38)</f>
        <v>0</v>
      </c>
      <c r="J38" s="45">
        <f>SUM(  '01_Jan'!J38, '02_Feb'!J38, '03_Mar'!J38, '04_Apr'!J38, '05_Mai'!J38, '06_Jun'!J38, '07_Jul'!J38, '08_Aug'!J38, '09_Sep'!J38, '10_Okt'!J38, '11_Nov'!J38, '12_Dez'!J38)</f>
        <v>0</v>
      </c>
      <c r="K38" s="45">
        <f>SUM(  '01_Jan'!K38, '02_Feb'!K38, '03_Mar'!K38, '04_Apr'!K38, '05_Mai'!K38, '06_Jun'!K38, '07_Jul'!K38, '08_Aug'!K38, '09_Sep'!K38, '10_Okt'!K38, '11_Nov'!K38, '12_Dez'!K38)</f>
        <v>0</v>
      </c>
    </row>
    <row r="39" spans="2:11" ht="18" customHeight="1" thickBot="1">
      <c r="B39" s="14" t="s">
        <v>5</v>
      </c>
      <c r="C39" s="14" t="s">
        <v>6</v>
      </c>
      <c r="D39" s="44">
        <f>SUM(  '01_Jan'!D39, '02_Feb'!D39, '03_Mar'!D39, '04_Apr'!D39, '05_Mai'!D39, '06_Jun'!D39, '07_Jul'!D39, '08_Aug'!D39, '09_Sep'!D39, '10_Okt'!D39, '11_Nov'!D39, '12_Dez'!D39)</f>
        <v>0</v>
      </c>
      <c r="E39" s="45">
        <f>SUM(  '01_Jan'!E39, '02_Feb'!E39, '03_Mar'!E39, '04_Apr'!E39, '05_Mai'!E39, '06_Jun'!E39, '07_Jul'!E39, '08_Aug'!E39, '09_Sep'!E39, '10_Okt'!E39, '11_Nov'!E39, '12_Dez'!E39)</f>
        <v>0</v>
      </c>
      <c r="F39" s="45">
        <f>SUM(  '01_Jan'!F39, '02_Feb'!F39, '03_Mar'!F39, '04_Apr'!F39, '05_Mai'!F39, '06_Jun'!F39, '07_Jul'!F39, '08_Aug'!F39, '09_Sep'!F39, '10_Okt'!F39, '11_Nov'!F39, '12_Dez'!F39)</f>
        <v>0</v>
      </c>
      <c r="G39" s="46">
        <f>SUM(  '01_Jan'!G39, '02_Feb'!G39, '03_Mar'!G39, '04_Apr'!G39, '05_Mai'!G39, '06_Jun'!G39, '07_Jul'!G39, '08_Aug'!G39, '09_Sep'!G39, '10_Okt'!G39, '11_Nov'!G39, '12_Dez'!G39)</f>
        <v>0</v>
      </c>
      <c r="H39" s="45">
        <f>SUM(  '01_Jan'!H39, '02_Feb'!H39, '03_Mar'!H39, '04_Apr'!H39, '05_Mai'!H39, '06_Jun'!H39, '07_Jul'!H39, '08_Aug'!H39, '09_Sep'!H39, '10_Okt'!H39, '11_Nov'!H39, '12_Dez'!H39)</f>
        <v>0</v>
      </c>
      <c r="I39" s="45">
        <f>SUM(  '01_Jan'!I39, '02_Feb'!I39, '03_Mar'!I39, '04_Apr'!I39, '05_Mai'!I39, '06_Jun'!I39, '07_Jul'!I39, '08_Aug'!I39, '09_Sep'!I39, '10_Okt'!I39, '11_Nov'!I39, '12_Dez'!I39)</f>
        <v>0</v>
      </c>
      <c r="J39" s="45">
        <f>SUM(  '01_Jan'!J39, '02_Feb'!J39, '03_Mar'!J39, '04_Apr'!J39, '05_Mai'!J39, '06_Jun'!J39, '07_Jul'!J39, '08_Aug'!J39, '09_Sep'!J39, '10_Okt'!J39, '11_Nov'!J39, '12_Dez'!J39)</f>
        <v>0</v>
      </c>
      <c r="K39" s="45">
        <f>SUM(  '01_Jan'!K39, '02_Feb'!K39, '03_Mar'!K39, '04_Apr'!K39, '05_Mai'!K39, '06_Jun'!K39, '07_Jul'!K39, '08_Aug'!K39, '09_Sep'!K39, '10_Okt'!K39, '11_Nov'!K39, '12_Dez'!K39)</f>
        <v>0</v>
      </c>
    </row>
    <row r="40" spans="2:11" ht="18" customHeight="1" thickBot="1">
      <c r="B40" s="14" t="s">
        <v>58</v>
      </c>
      <c r="C40" s="14" t="s">
        <v>59</v>
      </c>
      <c r="D40" s="44">
        <f>SUM(  '01_Jan'!D40, '02_Feb'!D40, '03_Mar'!D40, '04_Apr'!D40, '05_Mai'!D40, '06_Jun'!D40, '07_Jul'!D40, '08_Aug'!D40, '09_Sep'!D40, '10_Okt'!D40, '11_Nov'!D40, '12_Dez'!D40)</f>
        <v>0</v>
      </c>
      <c r="E40" s="45">
        <f>SUM(  '01_Jan'!E40, '02_Feb'!E40, '03_Mar'!E40, '04_Apr'!E40, '05_Mai'!E40, '06_Jun'!E40, '07_Jul'!E40, '08_Aug'!E40, '09_Sep'!E40, '10_Okt'!E40, '11_Nov'!E40, '12_Dez'!E40)</f>
        <v>0</v>
      </c>
      <c r="F40" s="45">
        <f>SUM(  '01_Jan'!F40, '02_Feb'!F40, '03_Mar'!F40, '04_Apr'!F40, '05_Mai'!F40, '06_Jun'!F40, '07_Jul'!F40, '08_Aug'!F40, '09_Sep'!F40, '10_Okt'!F40, '11_Nov'!F40, '12_Dez'!F40)</f>
        <v>0</v>
      </c>
      <c r="G40" s="46">
        <f>SUM(  '01_Jan'!G40, '02_Feb'!G40, '03_Mar'!G40, '04_Apr'!G40, '05_Mai'!G40, '06_Jun'!G40, '07_Jul'!G40, '08_Aug'!G40, '09_Sep'!G40, '10_Okt'!G40, '11_Nov'!G40, '12_Dez'!G40)</f>
        <v>0</v>
      </c>
      <c r="H40" s="45">
        <f>SUM(  '01_Jan'!H40, '02_Feb'!H40, '03_Mar'!H40, '04_Apr'!H40, '05_Mai'!H40, '06_Jun'!H40, '07_Jul'!H40, '08_Aug'!H40, '09_Sep'!H40, '10_Okt'!H40, '11_Nov'!H40, '12_Dez'!H40)</f>
        <v>0</v>
      </c>
      <c r="I40" s="45">
        <f>SUM(  '01_Jan'!I40, '02_Feb'!I40, '03_Mar'!I40, '04_Apr'!I40, '05_Mai'!I40, '06_Jun'!I40, '07_Jul'!I40, '08_Aug'!I40, '09_Sep'!I40, '10_Okt'!I40, '11_Nov'!I40, '12_Dez'!I40)</f>
        <v>0</v>
      </c>
      <c r="J40" s="45">
        <f>SUM(  '01_Jan'!J40, '02_Feb'!J40, '03_Mar'!J40, '04_Apr'!J40, '05_Mai'!J40, '06_Jun'!J40, '07_Jul'!J40, '08_Aug'!J40, '09_Sep'!J40, '10_Okt'!J40, '11_Nov'!J40, '12_Dez'!J40)</f>
        <v>0</v>
      </c>
      <c r="K40" s="45">
        <f>SUM(  '01_Jan'!K40, '02_Feb'!K40, '03_Mar'!K40, '04_Apr'!K40, '05_Mai'!K40, '06_Jun'!K40, '07_Jul'!K40, '08_Aug'!K40, '09_Sep'!K40, '10_Okt'!K40, '11_Nov'!K40, '12_Dez'!K40)</f>
        <v>0</v>
      </c>
    </row>
    <row r="41" spans="2:11" ht="18" customHeight="1" thickBot="1">
      <c r="B41" s="14" t="s">
        <v>80</v>
      </c>
      <c r="C41" s="14" t="s">
        <v>15</v>
      </c>
      <c r="D41" s="44">
        <f>SUM(  '01_Jan'!D41, '02_Feb'!D41, '03_Mar'!D41, '04_Apr'!D41, '05_Mai'!D41, '06_Jun'!D41, '07_Jul'!D41, '08_Aug'!D41, '09_Sep'!D41, '10_Okt'!D41, '11_Nov'!D41, '12_Dez'!D41)</f>
        <v>0</v>
      </c>
      <c r="E41" s="45">
        <f>SUM(  '01_Jan'!E41, '02_Feb'!E41, '03_Mar'!E41, '04_Apr'!E41, '05_Mai'!E41, '06_Jun'!E41, '07_Jul'!E41, '08_Aug'!E41, '09_Sep'!E41, '10_Okt'!E41, '11_Nov'!E41, '12_Dez'!E41)</f>
        <v>0</v>
      </c>
      <c r="F41" s="45">
        <f>SUM(  '01_Jan'!F41, '02_Feb'!F41, '03_Mar'!F41, '04_Apr'!F41, '05_Mai'!F41, '06_Jun'!F41, '07_Jul'!F41, '08_Aug'!F41, '09_Sep'!F41, '10_Okt'!F41, '11_Nov'!F41, '12_Dez'!F41)</f>
        <v>0</v>
      </c>
      <c r="G41" s="46">
        <f>SUM(  '01_Jan'!G41, '02_Feb'!G41, '03_Mar'!G41, '04_Apr'!G41, '05_Mai'!G41, '06_Jun'!G41, '07_Jul'!G41, '08_Aug'!G41, '09_Sep'!G41, '10_Okt'!G41, '11_Nov'!G41, '12_Dez'!G41)</f>
        <v>0</v>
      </c>
      <c r="H41" s="45">
        <f>SUM(  '01_Jan'!H41, '02_Feb'!H41, '03_Mar'!H41, '04_Apr'!H41, '05_Mai'!H41, '06_Jun'!H41, '07_Jul'!H41, '08_Aug'!H41, '09_Sep'!H41, '10_Okt'!H41, '11_Nov'!H41, '12_Dez'!H41)</f>
        <v>0</v>
      </c>
      <c r="I41" s="45">
        <f>SUM(  '01_Jan'!I41, '02_Feb'!I41, '03_Mar'!I41, '04_Apr'!I41, '05_Mai'!I41, '06_Jun'!I41, '07_Jul'!I41, '08_Aug'!I41, '09_Sep'!I41, '10_Okt'!I41, '11_Nov'!I41, '12_Dez'!I41)</f>
        <v>0</v>
      </c>
      <c r="J41" s="45">
        <f>SUM(  '01_Jan'!J41, '02_Feb'!J41, '03_Mar'!J41, '04_Apr'!J41, '05_Mai'!J41, '06_Jun'!J41, '07_Jul'!J41, '08_Aug'!J41, '09_Sep'!J41, '10_Okt'!J41, '11_Nov'!J41, '12_Dez'!J41)</f>
        <v>0</v>
      </c>
      <c r="K41" s="45">
        <f>SUM(  '01_Jan'!K41, '02_Feb'!K41, '03_Mar'!K41, '04_Apr'!K41, '05_Mai'!K41, '06_Jun'!K41, '07_Jul'!K41, '08_Aug'!K41, '09_Sep'!K41, '10_Okt'!K41, '11_Nov'!K41, '12_Dez'!K41)</f>
        <v>0</v>
      </c>
    </row>
    <row r="42" spans="2:11" ht="18" customHeight="1" thickBot="1">
      <c r="B42" s="14" t="s">
        <v>30</v>
      </c>
      <c r="C42" s="14" t="s">
        <v>31</v>
      </c>
      <c r="D42" s="44">
        <f>SUM(  '01_Jan'!D42, '02_Feb'!D42, '03_Mar'!D42, '04_Apr'!D42, '05_Mai'!D42, '06_Jun'!D42, '07_Jul'!D42, '08_Aug'!D42, '09_Sep'!D42, '10_Okt'!D42, '11_Nov'!D42, '12_Dez'!D42)</f>
        <v>0</v>
      </c>
      <c r="E42" s="45">
        <f>SUM(  '01_Jan'!E42, '02_Feb'!E42, '03_Mar'!E42, '04_Apr'!E42, '05_Mai'!E42, '06_Jun'!E42, '07_Jul'!E42, '08_Aug'!E42, '09_Sep'!E42, '10_Okt'!E42, '11_Nov'!E42, '12_Dez'!E42)</f>
        <v>0</v>
      </c>
      <c r="F42" s="45">
        <f>SUM(  '01_Jan'!F42, '02_Feb'!F42, '03_Mar'!F42, '04_Apr'!F42, '05_Mai'!F42, '06_Jun'!F42, '07_Jul'!F42, '08_Aug'!F42, '09_Sep'!F42, '10_Okt'!F42, '11_Nov'!F42, '12_Dez'!F42)</f>
        <v>0</v>
      </c>
      <c r="G42" s="46">
        <f>SUM(  '01_Jan'!G42, '02_Feb'!G42, '03_Mar'!G42, '04_Apr'!G42, '05_Mai'!G42, '06_Jun'!G42, '07_Jul'!G42, '08_Aug'!G42, '09_Sep'!G42, '10_Okt'!G42, '11_Nov'!G42, '12_Dez'!G42)</f>
        <v>0</v>
      </c>
      <c r="H42" s="45">
        <f>SUM(  '01_Jan'!H42, '02_Feb'!H42, '03_Mar'!H42, '04_Apr'!H42, '05_Mai'!H42, '06_Jun'!H42, '07_Jul'!H42, '08_Aug'!H42, '09_Sep'!H42, '10_Okt'!H42, '11_Nov'!H42, '12_Dez'!H42)</f>
        <v>0</v>
      </c>
      <c r="I42" s="45">
        <f>SUM(  '01_Jan'!I42, '02_Feb'!I42, '03_Mar'!I42, '04_Apr'!I42, '05_Mai'!I42, '06_Jun'!I42, '07_Jul'!I42, '08_Aug'!I42, '09_Sep'!I42, '10_Okt'!I42, '11_Nov'!I42, '12_Dez'!I42)</f>
        <v>0</v>
      </c>
      <c r="J42" s="45">
        <f>SUM(  '01_Jan'!J42, '02_Feb'!J42, '03_Mar'!J42, '04_Apr'!J42, '05_Mai'!J42, '06_Jun'!J42, '07_Jul'!J42, '08_Aug'!J42, '09_Sep'!J42, '10_Okt'!J42, '11_Nov'!J42, '12_Dez'!J42)</f>
        <v>0</v>
      </c>
      <c r="K42" s="45">
        <f>SUM(  '01_Jan'!K42, '02_Feb'!K42, '03_Mar'!K42, '04_Apr'!K42, '05_Mai'!K42, '06_Jun'!K42, '07_Jul'!K42, '08_Aug'!K42, '09_Sep'!K42, '10_Okt'!K42, '11_Nov'!K42, '12_Dez'!K42)</f>
        <v>0</v>
      </c>
    </row>
    <row r="43" spans="2:11" ht="18" customHeight="1" thickBot="1">
      <c r="B43" s="14" t="s">
        <v>60</v>
      </c>
      <c r="C43" s="14" t="s">
        <v>61</v>
      </c>
      <c r="D43" s="44">
        <f>SUM(  '01_Jan'!D43, '02_Feb'!D43, '03_Mar'!D43, '04_Apr'!D43, '05_Mai'!D43, '06_Jun'!D43, '07_Jul'!D43, '08_Aug'!D43, '09_Sep'!D43, '10_Okt'!D43, '11_Nov'!D43, '12_Dez'!D43)</f>
        <v>0</v>
      </c>
      <c r="E43" s="45">
        <f>SUM(  '01_Jan'!E43, '02_Feb'!E43, '03_Mar'!E43, '04_Apr'!E43, '05_Mai'!E43, '06_Jun'!E43, '07_Jul'!E43, '08_Aug'!E43, '09_Sep'!E43, '10_Okt'!E43, '11_Nov'!E43, '12_Dez'!E43)</f>
        <v>0</v>
      </c>
      <c r="F43" s="45">
        <f>SUM(  '01_Jan'!F43, '02_Feb'!F43, '03_Mar'!F43, '04_Apr'!F43, '05_Mai'!F43, '06_Jun'!F43, '07_Jul'!F43, '08_Aug'!F43, '09_Sep'!F43, '10_Okt'!F43, '11_Nov'!F43, '12_Dez'!F43)</f>
        <v>0</v>
      </c>
      <c r="G43" s="46">
        <f>SUM(  '01_Jan'!G43, '02_Feb'!G43, '03_Mar'!G43, '04_Apr'!G43, '05_Mai'!G43, '06_Jun'!G43, '07_Jul'!G43, '08_Aug'!G43, '09_Sep'!G43, '10_Okt'!G43, '11_Nov'!G43, '12_Dez'!G43)</f>
        <v>0</v>
      </c>
      <c r="H43" s="45">
        <f>SUM(  '01_Jan'!H43, '02_Feb'!H43, '03_Mar'!H43, '04_Apr'!H43, '05_Mai'!H43, '06_Jun'!H43, '07_Jul'!H43, '08_Aug'!H43, '09_Sep'!H43, '10_Okt'!H43, '11_Nov'!H43, '12_Dez'!H43)</f>
        <v>0</v>
      </c>
      <c r="I43" s="45">
        <f>SUM(  '01_Jan'!I43, '02_Feb'!I43, '03_Mar'!I43, '04_Apr'!I43, '05_Mai'!I43, '06_Jun'!I43, '07_Jul'!I43, '08_Aug'!I43, '09_Sep'!I43, '10_Okt'!I43, '11_Nov'!I43, '12_Dez'!I43)</f>
        <v>0</v>
      </c>
      <c r="J43" s="45">
        <f>SUM(  '01_Jan'!J43, '02_Feb'!J43, '03_Mar'!J43, '04_Apr'!J43, '05_Mai'!J43, '06_Jun'!J43, '07_Jul'!J43, '08_Aug'!J43, '09_Sep'!J43, '10_Okt'!J43, '11_Nov'!J43, '12_Dez'!J43)</f>
        <v>0</v>
      </c>
      <c r="K43" s="45">
        <f>SUM(  '01_Jan'!K43, '02_Feb'!K43, '03_Mar'!K43, '04_Apr'!K43, '05_Mai'!K43, '06_Jun'!K43, '07_Jul'!K43, '08_Aug'!K43, '09_Sep'!K43, '10_Okt'!K43, '11_Nov'!K43, '12_Dez'!K43)</f>
        <v>0</v>
      </c>
    </row>
    <row r="44" spans="2:11" ht="18" customHeight="1" thickBot="1">
      <c r="B44" s="14" t="s">
        <v>74</v>
      </c>
      <c r="C44" s="14" t="s">
        <v>75</v>
      </c>
      <c r="D44" s="44">
        <f>SUM(  '01_Jan'!D44, '02_Feb'!D44, '03_Mar'!D44, '04_Apr'!D44, '05_Mai'!D44, '06_Jun'!D44, '07_Jul'!D44, '08_Aug'!D44, '09_Sep'!D44, '10_Okt'!D44, '11_Nov'!D44, '12_Dez'!D44)</f>
        <v>0</v>
      </c>
      <c r="E44" s="45">
        <f>SUM(  '01_Jan'!E44, '02_Feb'!E44, '03_Mar'!E44, '04_Apr'!E44, '05_Mai'!E44, '06_Jun'!E44, '07_Jul'!E44, '08_Aug'!E44, '09_Sep'!E44, '10_Okt'!E44, '11_Nov'!E44, '12_Dez'!E44)</f>
        <v>0</v>
      </c>
      <c r="F44" s="45">
        <f>SUM(  '01_Jan'!F44, '02_Feb'!F44, '03_Mar'!F44, '04_Apr'!F44, '05_Mai'!F44, '06_Jun'!F44, '07_Jul'!F44, '08_Aug'!F44, '09_Sep'!F44, '10_Okt'!F44, '11_Nov'!F44, '12_Dez'!F44)</f>
        <v>0</v>
      </c>
      <c r="G44" s="46">
        <f>SUM(  '01_Jan'!G44, '02_Feb'!G44, '03_Mar'!G44, '04_Apr'!G44, '05_Mai'!G44, '06_Jun'!G44, '07_Jul'!G44, '08_Aug'!G44, '09_Sep'!G44, '10_Okt'!G44, '11_Nov'!G44, '12_Dez'!G44)</f>
        <v>0</v>
      </c>
      <c r="H44" s="45">
        <f>SUM(  '01_Jan'!H44, '02_Feb'!H44, '03_Mar'!H44, '04_Apr'!H44, '05_Mai'!H44, '06_Jun'!H44, '07_Jul'!H44, '08_Aug'!H44, '09_Sep'!H44, '10_Okt'!H44, '11_Nov'!H44, '12_Dez'!H44)</f>
        <v>0</v>
      </c>
      <c r="I44" s="45">
        <f>SUM(  '01_Jan'!I44, '02_Feb'!I44, '03_Mar'!I44, '04_Apr'!I44, '05_Mai'!I44, '06_Jun'!I44, '07_Jul'!I44, '08_Aug'!I44, '09_Sep'!I44, '10_Okt'!I44, '11_Nov'!I44, '12_Dez'!I44)</f>
        <v>0</v>
      </c>
      <c r="J44" s="45">
        <f>SUM(  '01_Jan'!J44, '02_Feb'!J44, '03_Mar'!J44, '04_Apr'!J44, '05_Mai'!J44, '06_Jun'!J44, '07_Jul'!J44, '08_Aug'!J44, '09_Sep'!J44, '10_Okt'!J44, '11_Nov'!J44, '12_Dez'!J44)</f>
        <v>0</v>
      </c>
      <c r="K44" s="45">
        <f>SUM(  '01_Jan'!K44, '02_Feb'!K44, '03_Mar'!K44, '04_Apr'!K44, '05_Mai'!K44, '06_Jun'!K44, '07_Jul'!K44, '08_Aug'!K44, '09_Sep'!K44, '10_Okt'!K44, '11_Nov'!K44, '12_Dez'!K44)</f>
        <v>0</v>
      </c>
    </row>
    <row r="45" spans="2:11" ht="18" customHeight="1" thickBot="1">
      <c r="B45" s="14" t="s">
        <v>62</v>
      </c>
      <c r="C45" s="14" t="s">
        <v>63</v>
      </c>
      <c r="D45" s="44">
        <f>SUM(  '01_Jan'!D45, '02_Feb'!D45, '03_Mar'!D45, '04_Apr'!D45, '05_Mai'!D45, '06_Jun'!D45, '07_Jul'!D45, '08_Aug'!D45, '09_Sep'!D45, '10_Okt'!D45, '11_Nov'!D45, '12_Dez'!D45)</f>
        <v>0</v>
      </c>
      <c r="E45" s="45">
        <f>SUM(  '01_Jan'!E45, '02_Feb'!E45, '03_Mar'!E45, '04_Apr'!E45, '05_Mai'!E45, '06_Jun'!E45, '07_Jul'!E45, '08_Aug'!E45, '09_Sep'!E45, '10_Okt'!E45, '11_Nov'!E45, '12_Dez'!E45)</f>
        <v>0</v>
      </c>
      <c r="F45" s="45">
        <f>SUM(  '01_Jan'!F45, '02_Feb'!F45, '03_Mar'!F45, '04_Apr'!F45, '05_Mai'!F45, '06_Jun'!F45, '07_Jul'!F45, '08_Aug'!F45, '09_Sep'!F45, '10_Okt'!F45, '11_Nov'!F45, '12_Dez'!F45)</f>
        <v>0</v>
      </c>
      <c r="G45" s="46">
        <f>SUM(  '01_Jan'!G45, '02_Feb'!G45, '03_Mar'!G45, '04_Apr'!G45, '05_Mai'!G45, '06_Jun'!G45, '07_Jul'!G45, '08_Aug'!G45, '09_Sep'!G45, '10_Okt'!G45, '11_Nov'!G45, '12_Dez'!G45)</f>
        <v>0</v>
      </c>
      <c r="H45" s="45">
        <f>SUM(  '01_Jan'!H45, '02_Feb'!H45, '03_Mar'!H45, '04_Apr'!H45, '05_Mai'!H45, '06_Jun'!H45, '07_Jul'!H45, '08_Aug'!H45, '09_Sep'!H45, '10_Okt'!H45, '11_Nov'!H45, '12_Dez'!H45)</f>
        <v>0</v>
      </c>
      <c r="I45" s="45">
        <f>SUM(  '01_Jan'!I45, '02_Feb'!I45, '03_Mar'!I45, '04_Apr'!I45, '05_Mai'!I45, '06_Jun'!I45, '07_Jul'!I45, '08_Aug'!I45, '09_Sep'!I45, '10_Okt'!I45, '11_Nov'!I45, '12_Dez'!I45)</f>
        <v>0</v>
      </c>
      <c r="J45" s="45">
        <f>SUM(  '01_Jan'!J45, '02_Feb'!J45, '03_Mar'!J45, '04_Apr'!J45, '05_Mai'!J45, '06_Jun'!J45, '07_Jul'!J45, '08_Aug'!J45, '09_Sep'!J45, '10_Okt'!J45, '11_Nov'!J45, '12_Dez'!J45)</f>
        <v>0</v>
      </c>
      <c r="K45" s="45">
        <f>SUM(  '01_Jan'!K45, '02_Feb'!K45, '03_Mar'!K45, '04_Apr'!K45, '05_Mai'!K45, '06_Jun'!K45, '07_Jul'!K45, '08_Aug'!K45, '09_Sep'!K45, '10_Okt'!K45, '11_Nov'!K45, '12_Dez'!K45)</f>
        <v>0</v>
      </c>
    </row>
    <row r="46" spans="2:11" ht="18" customHeight="1" thickBot="1">
      <c r="B46" s="14" t="s">
        <v>64</v>
      </c>
      <c r="C46" s="14" t="s">
        <v>65</v>
      </c>
      <c r="D46" s="44">
        <f>SUM(  '01_Jan'!D46, '02_Feb'!D46, '03_Mar'!D46, '04_Apr'!D46, '05_Mai'!D46, '06_Jun'!D46, '07_Jul'!D46, '08_Aug'!D46, '09_Sep'!D46, '10_Okt'!D46, '11_Nov'!D46, '12_Dez'!D46)</f>
        <v>0</v>
      </c>
      <c r="E46" s="45">
        <f>SUM(  '01_Jan'!E46, '02_Feb'!E46, '03_Mar'!E46, '04_Apr'!E46, '05_Mai'!E46, '06_Jun'!E46, '07_Jul'!E46, '08_Aug'!E46, '09_Sep'!E46, '10_Okt'!E46, '11_Nov'!E46, '12_Dez'!E46)</f>
        <v>0</v>
      </c>
      <c r="F46" s="45">
        <f>SUM(  '01_Jan'!F46, '02_Feb'!F46, '03_Mar'!F46, '04_Apr'!F46, '05_Mai'!F46, '06_Jun'!F46, '07_Jul'!F46, '08_Aug'!F46, '09_Sep'!F46, '10_Okt'!F46, '11_Nov'!F46, '12_Dez'!F46)</f>
        <v>0</v>
      </c>
      <c r="G46" s="46">
        <f>SUM(  '01_Jan'!G46, '02_Feb'!G46, '03_Mar'!G46, '04_Apr'!G46, '05_Mai'!G46, '06_Jun'!G46, '07_Jul'!G46, '08_Aug'!G46, '09_Sep'!G46, '10_Okt'!G46, '11_Nov'!G46, '12_Dez'!G46)</f>
        <v>0</v>
      </c>
      <c r="H46" s="45">
        <f>SUM(  '01_Jan'!H46, '02_Feb'!H46, '03_Mar'!H46, '04_Apr'!H46, '05_Mai'!H46, '06_Jun'!H46, '07_Jul'!H46, '08_Aug'!H46, '09_Sep'!H46, '10_Okt'!H46, '11_Nov'!H46, '12_Dez'!H46)</f>
        <v>0</v>
      </c>
      <c r="I46" s="45">
        <f>SUM(  '01_Jan'!I46, '02_Feb'!I46, '03_Mar'!I46, '04_Apr'!I46, '05_Mai'!I46, '06_Jun'!I46, '07_Jul'!I46, '08_Aug'!I46, '09_Sep'!I46, '10_Okt'!I46, '11_Nov'!I46, '12_Dez'!I46)</f>
        <v>0</v>
      </c>
      <c r="J46" s="45">
        <f>SUM(  '01_Jan'!J46, '02_Feb'!J46, '03_Mar'!J46, '04_Apr'!J46, '05_Mai'!J46, '06_Jun'!J46, '07_Jul'!J46, '08_Aug'!J46, '09_Sep'!J46, '10_Okt'!J46, '11_Nov'!J46, '12_Dez'!J46)</f>
        <v>0</v>
      </c>
      <c r="K46" s="45">
        <f>SUM(  '01_Jan'!K46, '02_Feb'!K46, '03_Mar'!K46, '04_Apr'!K46, '05_Mai'!K46, '06_Jun'!K46, '07_Jul'!K46, '08_Aug'!K46, '09_Sep'!K46, '10_Okt'!K46, '11_Nov'!K46, '12_Dez'!K46)</f>
        <v>0</v>
      </c>
    </row>
    <row r="47" spans="2:11" ht="18" customHeight="1" thickBot="1">
      <c r="B47" s="14" t="s">
        <v>7</v>
      </c>
      <c r="C47" s="14" t="s">
        <v>8</v>
      </c>
      <c r="D47" s="44">
        <f>SUM(  '01_Jan'!D47, '02_Feb'!D47, '03_Mar'!D47, '04_Apr'!D47, '05_Mai'!D47, '06_Jun'!D47, '07_Jul'!D47, '08_Aug'!D47, '09_Sep'!D47, '10_Okt'!D47, '11_Nov'!D47, '12_Dez'!D47)</f>
        <v>0</v>
      </c>
      <c r="E47" s="45">
        <f>SUM(  '01_Jan'!E47, '02_Feb'!E47, '03_Mar'!E47, '04_Apr'!E47, '05_Mai'!E47, '06_Jun'!E47, '07_Jul'!E47, '08_Aug'!E47, '09_Sep'!E47, '10_Okt'!E47, '11_Nov'!E47, '12_Dez'!E47)</f>
        <v>0</v>
      </c>
      <c r="F47" s="45">
        <f>SUM(  '01_Jan'!F47, '02_Feb'!F47, '03_Mar'!F47, '04_Apr'!F47, '05_Mai'!F47, '06_Jun'!F47, '07_Jul'!F47, '08_Aug'!F47, '09_Sep'!F47, '10_Okt'!F47, '11_Nov'!F47, '12_Dez'!F47)</f>
        <v>0</v>
      </c>
      <c r="G47" s="46">
        <f>SUM(  '01_Jan'!G47, '02_Feb'!G47, '03_Mar'!G47, '04_Apr'!G47, '05_Mai'!G47, '06_Jun'!G47, '07_Jul'!G47, '08_Aug'!G47, '09_Sep'!G47, '10_Okt'!G47, '11_Nov'!G47, '12_Dez'!G47)</f>
        <v>0</v>
      </c>
      <c r="H47" s="45">
        <f>SUM(  '01_Jan'!H47, '02_Feb'!H47, '03_Mar'!H47, '04_Apr'!H47, '05_Mai'!H47, '06_Jun'!H47, '07_Jul'!H47, '08_Aug'!H47, '09_Sep'!H47, '10_Okt'!H47, '11_Nov'!H47, '12_Dez'!H47)</f>
        <v>0</v>
      </c>
      <c r="I47" s="45">
        <f>SUM(  '01_Jan'!I47, '02_Feb'!I47, '03_Mar'!I47, '04_Apr'!I47, '05_Mai'!I47, '06_Jun'!I47, '07_Jul'!I47, '08_Aug'!I47, '09_Sep'!I47, '10_Okt'!I47, '11_Nov'!I47, '12_Dez'!I47)</f>
        <v>0</v>
      </c>
      <c r="J47" s="45">
        <f>SUM(  '01_Jan'!J47, '02_Feb'!J47, '03_Mar'!J47, '04_Apr'!J47, '05_Mai'!J47, '06_Jun'!J47, '07_Jul'!J47, '08_Aug'!J47, '09_Sep'!J47, '10_Okt'!J47, '11_Nov'!J47, '12_Dez'!J47)</f>
        <v>0</v>
      </c>
      <c r="K47" s="45">
        <f>SUM(  '01_Jan'!K47, '02_Feb'!K47, '03_Mar'!K47, '04_Apr'!K47, '05_Mai'!K47, '06_Jun'!K47, '07_Jul'!K47, '08_Aug'!K47, '09_Sep'!K47, '10_Okt'!K47, '11_Nov'!K47, '12_Dez'!K47)</f>
        <v>0</v>
      </c>
    </row>
    <row r="48" spans="2:11" ht="18" customHeight="1" thickBot="1">
      <c r="B48" s="14" t="s">
        <v>89</v>
      </c>
      <c r="C48" s="14" t="s">
        <v>4</v>
      </c>
      <c r="D48" s="44">
        <f>SUM(  '01_Jan'!D48, '02_Feb'!D48, '03_Mar'!D48, '04_Apr'!D48, '05_Mai'!D48, '06_Jun'!D48, '07_Jul'!D48, '08_Aug'!D48, '09_Sep'!D48, '10_Okt'!D48, '11_Nov'!D48, '12_Dez'!D48)</f>
        <v>0</v>
      </c>
      <c r="E48" s="45">
        <f>SUM(  '01_Jan'!E48, '02_Feb'!E48, '03_Mar'!E48, '04_Apr'!E48, '05_Mai'!E48, '06_Jun'!E48, '07_Jul'!E48, '08_Aug'!E48, '09_Sep'!E48, '10_Okt'!E48, '11_Nov'!E48, '12_Dez'!E48)</f>
        <v>0</v>
      </c>
      <c r="F48" s="45">
        <f>SUM(  '01_Jan'!F48, '02_Feb'!F48, '03_Mar'!F48, '04_Apr'!F48, '05_Mai'!F48, '06_Jun'!F48, '07_Jul'!F48, '08_Aug'!F48, '09_Sep'!F48, '10_Okt'!F48, '11_Nov'!F48, '12_Dez'!F48)</f>
        <v>0</v>
      </c>
      <c r="G48" s="46">
        <f>SUM(  '01_Jan'!G48, '02_Feb'!G48, '03_Mar'!G48, '04_Apr'!G48, '05_Mai'!G48, '06_Jun'!G48, '07_Jul'!G48, '08_Aug'!G48, '09_Sep'!G48, '10_Okt'!G48, '11_Nov'!G48, '12_Dez'!G48)</f>
        <v>0</v>
      </c>
      <c r="H48" s="45">
        <f>SUM(  '01_Jan'!H48, '02_Feb'!H48, '03_Mar'!H48, '04_Apr'!H48, '05_Mai'!H48, '06_Jun'!H48, '07_Jul'!H48, '08_Aug'!H48, '09_Sep'!H48, '10_Okt'!H48, '11_Nov'!H48, '12_Dez'!H48)</f>
        <v>0</v>
      </c>
      <c r="I48" s="45">
        <f>SUM(  '01_Jan'!I48, '02_Feb'!I48, '03_Mar'!I48, '04_Apr'!I48, '05_Mai'!I48, '06_Jun'!I48, '07_Jul'!I48, '08_Aug'!I48, '09_Sep'!I48, '10_Okt'!I48, '11_Nov'!I48, '12_Dez'!I48)</f>
        <v>0</v>
      </c>
      <c r="J48" s="45">
        <f>SUM(  '01_Jan'!J48, '02_Feb'!J48, '03_Mar'!J48, '04_Apr'!J48, '05_Mai'!J48, '06_Jun'!J48, '07_Jul'!J48, '08_Aug'!J48, '09_Sep'!J48, '10_Okt'!J48, '11_Nov'!J48, '12_Dez'!J48)</f>
        <v>0</v>
      </c>
      <c r="K48" s="45">
        <f>SUM(  '01_Jan'!K48, '02_Feb'!K48, '03_Mar'!K48, '04_Apr'!K48, '05_Mai'!K48, '06_Jun'!K48, '07_Jul'!K48, '08_Aug'!K48, '09_Sep'!K48, '10_Okt'!K48, '11_Nov'!K48, '12_Dez'!K48)</f>
        <v>0</v>
      </c>
    </row>
    <row r="49" spans="2:11" ht="18" customHeight="1" thickBot="1">
      <c r="B49" s="14" t="s">
        <v>9</v>
      </c>
      <c r="C49" s="17" t="s">
        <v>10</v>
      </c>
      <c r="D49" s="44">
        <f>SUM(  '01_Jan'!D49, '02_Feb'!D49, '03_Mar'!D49, '04_Apr'!D49, '05_Mai'!D49, '06_Jun'!D49, '07_Jul'!D49, '08_Aug'!D49, '09_Sep'!D49, '10_Okt'!D49, '11_Nov'!D49, '12_Dez'!D49)</f>
        <v>0</v>
      </c>
      <c r="E49" s="45">
        <f>SUM(  '01_Jan'!E49, '02_Feb'!E49, '03_Mar'!E49, '04_Apr'!E49, '05_Mai'!E49, '06_Jun'!E49, '07_Jul'!E49, '08_Aug'!E49, '09_Sep'!E49, '10_Okt'!E49, '11_Nov'!E49, '12_Dez'!E49)</f>
        <v>0</v>
      </c>
      <c r="F49" s="45">
        <f>SUM(  '01_Jan'!F49, '02_Feb'!F49, '03_Mar'!F49, '04_Apr'!F49, '05_Mai'!F49, '06_Jun'!F49, '07_Jul'!F49, '08_Aug'!F49, '09_Sep'!F49, '10_Okt'!F49, '11_Nov'!F49, '12_Dez'!F49)</f>
        <v>0</v>
      </c>
      <c r="G49" s="46">
        <f>SUM(  '01_Jan'!G49, '02_Feb'!G49, '03_Mar'!G49, '04_Apr'!G49, '05_Mai'!G49, '06_Jun'!G49, '07_Jul'!G49, '08_Aug'!G49, '09_Sep'!G49, '10_Okt'!G49, '11_Nov'!G49, '12_Dez'!G49)</f>
        <v>0</v>
      </c>
      <c r="H49" s="45">
        <f>SUM(  '01_Jan'!H49, '02_Feb'!H49, '03_Mar'!H49, '04_Apr'!H49, '05_Mai'!H49, '06_Jun'!H49, '07_Jul'!H49, '08_Aug'!H49, '09_Sep'!H49, '10_Okt'!H49, '11_Nov'!H49, '12_Dez'!H49)</f>
        <v>0</v>
      </c>
      <c r="I49" s="45">
        <f>SUM(  '01_Jan'!I49, '02_Feb'!I49, '03_Mar'!I49, '04_Apr'!I49, '05_Mai'!I49, '06_Jun'!I49, '07_Jul'!I49, '08_Aug'!I49, '09_Sep'!I49, '10_Okt'!I49, '11_Nov'!I49, '12_Dez'!I49)</f>
        <v>0</v>
      </c>
      <c r="J49" s="45">
        <f>SUM(  '01_Jan'!J49, '02_Feb'!J49, '03_Mar'!J49, '04_Apr'!J49, '05_Mai'!J49, '06_Jun'!J49, '07_Jul'!J49, '08_Aug'!J49, '09_Sep'!J49, '10_Okt'!J49, '11_Nov'!J49, '12_Dez'!J49)</f>
        <v>0</v>
      </c>
      <c r="K49" s="45">
        <f>SUM(  '01_Jan'!K49, '02_Feb'!K49, '03_Mar'!K49, '04_Apr'!K49, '05_Mai'!K49, '06_Jun'!K49, '07_Jul'!K49, '08_Aug'!K49, '09_Sep'!K49, '10_Okt'!K49, '11_Nov'!K49, '12_Dez'!K49)</f>
        <v>0</v>
      </c>
    </row>
    <row r="50" spans="2:11" ht="18" customHeight="1" thickBot="1">
      <c r="B50" s="14" t="s">
        <v>66</v>
      </c>
      <c r="C50" s="14" t="s">
        <v>67</v>
      </c>
      <c r="D50" s="44">
        <f>SUM(  '01_Jan'!D50, '02_Feb'!D50, '03_Mar'!D50, '04_Apr'!D50, '05_Mai'!D50, '06_Jun'!D50, '07_Jul'!D50, '08_Aug'!D50, '09_Sep'!D50, '10_Okt'!D50, '11_Nov'!D50, '12_Dez'!D50)</f>
        <v>0</v>
      </c>
      <c r="E50" s="45">
        <f>SUM(  '01_Jan'!E50, '02_Feb'!E50, '03_Mar'!E50, '04_Apr'!E50, '05_Mai'!E50, '06_Jun'!E50, '07_Jul'!E50, '08_Aug'!E50, '09_Sep'!E50, '10_Okt'!E50, '11_Nov'!E50, '12_Dez'!E50)</f>
        <v>0</v>
      </c>
      <c r="F50" s="45">
        <f>SUM(  '01_Jan'!F50, '02_Feb'!F50, '03_Mar'!F50, '04_Apr'!F50, '05_Mai'!F50, '06_Jun'!F50, '07_Jul'!F50, '08_Aug'!F50, '09_Sep'!F50, '10_Okt'!F50, '11_Nov'!F50, '12_Dez'!F50)</f>
        <v>0</v>
      </c>
      <c r="G50" s="46">
        <f>SUM(  '01_Jan'!G50, '02_Feb'!G50, '03_Mar'!G50, '04_Apr'!G50, '05_Mai'!G50, '06_Jun'!G50, '07_Jul'!G50, '08_Aug'!G50, '09_Sep'!G50, '10_Okt'!G50, '11_Nov'!G50, '12_Dez'!G50)</f>
        <v>0</v>
      </c>
      <c r="H50" s="45">
        <f>SUM(  '01_Jan'!H50, '02_Feb'!H50, '03_Mar'!H50, '04_Apr'!H50, '05_Mai'!H50, '06_Jun'!H50, '07_Jul'!H50, '08_Aug'!H50, '09_Sep'!H50, '10_Okt'!H50, '11_Nov'!H50, '12_Dez'!H50)</f>
        <v>0</v>
      </c>
      <c r="I50" s="45">
        <f>SUM(  '01_Jan'!I50, '02_Feb'!I50, '03_Mar'!I50, '04_Apr'!I50, '05_Mai'!I50, '06_Jun'!I50, '07_Jul'!I50, '08_Aug'!I50, '09_Sep'!I50, '10_Okt'!I50, '11_Nov'!I50, '12_Dez'!I50)</f>
        <v>0</v>
      </c>
      <c r="J50" s="45">
        <f>SUM(  '01_Jan'!J50, '02_Feb'!J50, '03_Mar'!J50, '04_Apr'!J50, '05_Mai'!J50, '06_Jun'!J50, '07_Jul'!J50, '08_Aug'!J50, '09_Sep'!J50, '10_Okt'!J50, '11_Nov'!J50, '12_Dez'!J50)</f>
        <v>0</v>
      </c>
      <c r="K50" s="45">
        <f>SUM(  '01_Jan'!K50, '02_Feb'!K50, '03_Mar'!K50, '04_Apr'!K50, '05_Mai'!K50, '06_Jun'!K50, '07_Jul'!K50, '08_Aug'!K50, '09_Sep'!K50, '10_Okt'!K50, '11_Nov'!K50, '12_Dez'!K50)</f>
        <v>0</v>
      </c>
    </row>
    <row r="51" spans="2:11" ht="18" customHeight="1" thickBot="1">
      <c r="B51" s="14" t="s">
        <v>68</v>
      </c>
      <c r="C51" s="14" t="s">
        <v>69</v>
      </c>
      <c r="D51" s="44">
        <f>SUM(  '01_Jan'!D51, '02_Feb'!D51, '03_Mar'!D51, '04_Apr'!D51, '05_Mai'!D51, '06_Jun'!D51, '07_Jul'!D51, '08_Aug'!D51, '09_Sep'!D51, '10_Okt'!D51, '11_Nov'!D51, '12_Dez'!D51)</f>
        <v>0</v>
      </c>
      <c r="E51" s="45">
        <f>SUM(  '01_Jan'!E51, '02_Feb'!E51, '03_Mar'!E51, '04_Apr'!E51, '05_Mai'!E51, '06_Jun'!E51, '07_Jul'!E51, '08_Aug'!E51, '09_Sep'!E51, '10_Okt'!E51, '11_Nov'!E51, '12_Dez'!E51)</f>
        <v>0</v>
      </c>
      <c r="F51" s="45">
        <f>SUM(  '01_Jan'!F51, '02_Feb'!F51, '03_Mar'!F51, '04_Apr'!F51, '05_Mai'!F51, '06_Jun'!F51, '07_Jul'!F51, '08_Aug'!F51, '09_Sep'!F51, '10_Okt'!F51, '11_Nov'!F51, '12_Dez'!F51)</f>
        <v>0</v>
      </c>
      <c r="G51" s="46">
        <f>SUM(  '01_Jan'!G51, '02_Feb'!G51, '03_Mar'!G51, '04_Apr'!G51, '05_Mai'!G51, '06_Jun'!G51, '07_Jul'!G51, '08_Aug'!G51, '09_Sep'!G51, '10_Okt'!G51, '11_Nov'!G51, '12_Dez'!G51)</f>
        <v>0</v>
      </c>
      <c r="H51" s="45">
        <f>SUM(  '01_Jan'!H51, '02_Feb'!H51, '03_Mar'!H51, '04_Apr'!H51, '05_Mai'!H51, '06_Jun'!H51, '07_Jul'!H51, '08_Aug'!H51, '09_Sep'!H51, '10_Okt'!H51, '11_Nov'!H51, '12_Dez'!H51)</f>
        <v>0</v>
      </c>
      <c r="I51" s="45">
        <f>SUM(  '01_Jan'!I51, '02_Feb'!I51, '03_Mar'!I51, '04_Apr'!I51, '05_Mai'!I51, '06_Jun'!I51, '07_Jul'!I51, '08_Aug'!I51, '09_Sep'!I51, '10_Okt'!I51, '11_Nov'!I51, '12_Dez'!I51)</f>
        <v>0</v>
      </c>
      <c r="J51" s="45">
        <f>SUM(  '01_Jan'!J51, '02_Feb'!J51, '03_Mar'!J51, '04_Apr'!J51, '05_Mai'!J51, '06_Jun'!J51, '07_Jul'!J51, '08_Aug'!J51, '09_Sep'!J51, '10_Okt'!J51, '11_Nov'!J51, '12_Dez'!J51)</f>
        <v>0</v>
      </c>
      <c r="K51" s="45">
        <f>SUM(  '01_Jan'!K51, '02_Feb'!K51, '03_Mar'!K51, '04_Apr'!K51, '05_Mai'!K51, '06_Jun'!K51, '07_Jul'!K51, '08_Aug'!K51, '09_Sep'!K51, '10_Okt'!K51, '11_Nov'!K51, '12_Dez'!K51)</f>
        <v>0</v>
      </c>
    </row>
    <row r="52" spans="2:11" ht="18" customHeight="1" thickBot="1">
      <c r="B52" s="14" t="s">
        <v>32</v>
      </c>
      <c r="C52" s="17" t="s">
        <v>33</v>
      </c>
      <c r="D52" s="44">
        <f>SUM(  '01_Jan'!D52, '02_Feb'!D52, '03_Mar'!D52, '04_Apr'!D52, '05_Mai'!D52, '06_Jun'!D52, '07_Jul'!D52, '08_Aug'!D52, '09_Sep'!D52, '10_Okt'!D52, '11_Nov'!D52, '12_Dez'!D52)</f>
        <v>0</v>
      </c>
      <c r="E52" s="45">
        <f>SUM(  '01_Jan'!E52, '02_Feb'!E52, '03_Mar'!E52, '04_Apr'!E52, '05_Mai'!E52, '06_Jun'!E52, '07_Jul'!E52, '08_Aug'!E52, '09_Sep'!E52, '10_Okt'!E52, '11_Nov'!E52, '12_Dez'!E52)</f>
        <v>0</v>
      </c>
      <c r="F52" s="45">
        <f>SUM(  '01_Jan'!F52, '02_Feb'!F52, '03_Mar'!F52, '04_Apr'!F52, '05_Mai'!F52, '06_Jun'!F52, '07_Jul'!F52, '08_Aug'!F52, '09_Sep'!F52, '10_Okt'!F52, '11_Nov'!F52, '12_Dez'!F52)</f>
        <v>0</v>
      </c>
      <c r="G52" s="46">
        <f>SUM(  '01_Jan'!G52, '02_Feb'!G52, '03_Mar'!G52, '04_Apr'!G52, '05_Mai'!G52, '06_Jun'!G52, '07_Jul'!G52, '08_Aug'!G52, '09_Sep'!G52, '10_Okt'!G52, '11_Nov'!G52, '12_Dez'!G52)</f>
        <v>0</v>
      </c>
      <c r="H52" s="45">
        <f>SUM(  '01_Jan'!H52, '02_Feb'!H52, '03_Mar'!H52, '04_Apr'!H52, '05_Mai'!H52, '06_Jun'!H52, '07_Jul'!H52, '08_Aug'!H52, '09_Sep'!H52, '10_Okt'!H52, '11_Nov'!H52, '12_Dez'!H52)</f>
        <v>0</v>
      </c>
      <c r="I52" s="45">
        <f>SUM(  '01_Jan'!I52, '02_Feb'!I52, '03_Mar'!I52, '04_Apr'!I52, '05_Mai'!I52, '06_Jun'!I52, '07_Jul'!I52, '08_Aug'!I52, '09_Sep'!I52, '10_Okt'!I52, '11_Nov'!I52, '12_Dez'!I52)</f>
        <v>0</v>
      </c>
      <c r="J52" s="45">
        <f>SUM(  '01_Jan'!J52, '02_Feb'!J52, '03_Mar'!J52, '04_Apr'!J52, '05_Mai'!J52, '06_Jun'!J52, '07_Jul'!J52, '08_Aug'!J52, '09_Sep'!J52, '10_Okt'!J52, '11_Nov'!J52, '12_Dez'!J52)</f>
        <v>0</v>
      </c>
      <c r="K52" s="45">
        <f>SUM(  '01_Jan'!K52, '02_Feb'!K52, '03_Mar'!K52, '04_Apr'!K52, '05_Mai'!K52, '06_Jun'!K52, '07_Jul'!K52, '08_Aug'!K52, '09_Sep'!K52, '10_Okt'!K52, '11_Nov'!K52, '12_Dez'!K52)</f>
        <v>0</v>
      </c>
    </row>
    <row r="53" spans="2:11" ht="18" customHeight="1" thickBot="1">
      <c r="B53" s="14" t="s">
        <v>34</v>
      </c>
      <c r="C53" s="14" t="s">
        <v>35</v>
      </c>
      <c r="D53" s="44">
        <f>SUM(  '01_Jan'!D53, '02_Feb'!D53, '03_Mar'!D53, '04_Apr'!D53, '05_Mai'!D53, '06_Jun'!D53, '07_Jul'!D53, '08_Aug'!D53, '09_Sep'!D53, '10_Okt'!D53, '11_Nov'!D53, '12_Dez'!D53)</f>
        <v>0</v>
      </c>
      <c r="E53" s="45">
        <f>SUM(  '01_Jan'!E53, '02_Feb'!E53, '03_Mar'!E53, '04_Apr'!E53, '05_Mai'!E53, '06_Jun'!E53, '07_Jul'!E53, '08_Aug'!E53, '09_Sep'!E53, '10_Okt'!E53, '11_Nov'!E53, '12_Dez'!E53)</f>
        <v>0</v>
      </c>
      <c r="F53" s="45">
        <f>SUM(  '01_Jan'!F53, '02_Feb'!F53, '03_Mar'!F53, '04_Apr'!F53, '05_Mai'!F53, '06_Jun'!F53, '07_Jul'!F53, '08_Aug'!F53, '09_Sep'!F53, '10_Okt'!F53, '11_Nov'!F53, '12_Dez'!F53)</f>
        <v>0</v>
      </c>
      <c r="G53" s="46">
        <f>SUM(  '01_Jan'!G53, '02_Feb'!G53, '03_Mar'!G53, '04_Apr'!G53, '05_Mai'!G53, '06_Jun'!G53, '07_Jul'!G53, '08_Aug'!G53, '09_Sep'!G53, '10_Okt'!G53, '11_Nov'!G53, '12_Dez'!G53)</f>
        <v>0</v>
      </c>
      <c r="H53" s="45">
        <f>SUM(  '01_Jan'!H53, '02_Feb'!H53, '03_Mar'!H53, '04_Apr'!H53, '05_Mai'!H53, '06_Jun'!H53, '07_Jul'!H53, '08_Aug'!H53, '09_Sep'!H53, '10_Okt'!H53, '11_Nov'!H53, '12_Dez'!H53)</f>
        <v>0</v>
      </c>
      <c r="I53" s="45">
        <f>SUM(  '01_Jan'!I53, '02_Feb'!I53, '03_Mar'!I53, '04_Apr'!I53, '05_Mai'!I53, '06_Jun'!I53, '07_Jul'!I53, '08_Aug'!I53, '09_Sep'!I53, '10_Okt'!I53, '11_Nov'!I53, '12_Dez'!I53)</f>
        <v>0</v>
      </c>
      <c r="J53" s="45">
        <f>SUM(  '01_Jan'!J53, '02_Feb'!J53, '03_Mar'!J53, '04_Apr'!J53, '05_Mai'!J53, '06_Jun'!J53, '07_Jul'!J53, '08_Aug'!J53, '09_Sep'!J53, '10_Okt'!J53, '11_Nov'!J53, '12_Dez'!J53)</f>
        <v>0</v>
      </c>
      <c r="K53" s="45">
        <f>SUM(  '01_Jan'!K53, '02_Feb'!K53, '03_Mar'!K53, '04_Apr'!K53, '05_Mai'!K53, '06_Jun'!K53, '07_Jul'!K53, '08_Aug'!K53, '09_Sep'!K53, '10_Okt'!K53, '11_Nov'!K53, '12_Dez'!K53)</f>
        <v>0</v>
      </c>
    </row>
    <row r="54" spans="2:11" ht="18" customHeight="1" thickBot="1">
      <c r="B54" s="14" t="s">
        <v>76</v>
      </c>
      <c r="C54" s="17" t="s">
        <v>77</v>
      </c>
      <c r="D54" s="44">
        <f>SUM(  '01_Jan'!D54, '02_Feb'!D54, '03_Mar'!D54, '04_Apr'!D54, '05_Mai'!D54, '06_Jun'!D54, '07_Jul'!D54, '08_Aug'!D54, '09_Sep'!D54, '10_Okt'!D54, '11_Nov'!D54, '12_Dez'!D54)</f>
        <v>0</v>
      </c>
      <c r="E54" s="45">
        <f>SUM(  '01_Jan'!E54, '02_Feb'!E54, '03_Mar'!E54, '04_Apr'!E54, '05_Mai'!E54, '06_Jun'!E54, '07_Jul'!E54, '08_Aug'!E54, '09_Sep'!E54, '10_Okt'!E54, '11_Nov'!E54, '12_Dez'!E54)</f>
        <v>0</v>
      </c>
      <c r="F54" s="45">
        <f>SUM(  '01_Jan'!F54, '02_Feb'!F54, '03_Mar'!F54, '04_Apr'!F54, '05_Mai'!F54, '06_Jun'!F54, '07_Jul'!F54, '08_Aug'!F54, '09_Sep'!F54, '10_Okt'!F54, '11_Nov'!F54, '12_Dez'!F54)</f>
        <v>0</v>
      </c>
      <c r="G54" s="46">
        <f>SUM(  '01_Jan'!G54, '02_Feb'!G54, '03_Mar'!G54, '04_Apr'!G54, '05_Mai'!G54, '06_Jun'!G54, '07_Jul'!G54, '08_Aug'!G54, '09_Sep'!G54, '10_Okt'!G54, '11_Nov'!G54, '12_Dez'!G54)</f>
        <v>0</v>
      </c>
      <c r="H54" s="45">
        <f>SUM(  '01_Jan'!H54, '02_Feb'!H54, '03_Mar'!H54, '04_Apr'!H54, '05_Mai'!H54, '06_Jun'!H54, '07_Jul'!H54, '08_Aug'!H54, '09_Sep'!H54, '10_Okt'!H54, '11_Nov'!H54, '12_Dez'!H54)</f>
        <v>0</v>
      </c>
      <c r="I54" s="45">
        <f>SUM(  '01_Jan'!I54, '02_Feb'!I54, '03_Mar'!I54, '04_Apr'!I54, '05_Mai'!I54, '06_Jun'!I54, '07_Jul'!I54, '08_Aug'!I54, '09_Sep'!I54, '10_Okt'!I54, '11_Nov'!I54, '12_Dez'!I54)</f>
        <v>0</v>
      </c>
      <c r="J54" s="45">
        <f>SUM(  '01_Jan'!J54, '02_Feb'!J54, '03_Mar'!J54, '04_Apr'!J54, '05_Mai'!J54, '06_Jun'!J54, '07_Jul'!J54, '08_Aug'!J54, '09_Sep'!J54, '10_Okt'!J54, '11_Nov'!J54, '12_Dez'!J54)</f>
        <v>0</v>
      </c>
      <c r="K54" s="45">
        <f>SUM(  '01_Jan'!K54, '02_Feb'!K54, '03_Mar'!K54, '04_Apr'!K54, '05_Mai'!K54, '06_Jun'!K54, '07_Jul'!K54, '08_Aug'!K54, '09_Sep'!K54, '10_Okt'!K54, '11_Nov'!K54, '12_Dez'!K54)</f>
        <v>0</v>
      </c>
    </row>
    <row r="55" spans="2:11" ht="18" customHeight="1" thickBot="1">
      <c r="B55" s="14" t="s">
        <v>88</v>
      </c>
      <c r="C55" s="14" t="s">
        <v>11</v>
      </c>
      <c r="D55" s="44">
        <f>SUM(  '01_Jan'!D55, '02_Feb'!D55, '03_Mar'!D55, '04_Apr'!D55, '05_Mai'!D55, '06_Jun'!D55, '07_Jul'!D55, '08_Aug'!D55, '09_Sep'!D55, '10_Okt'!D55, '11_Nov'!D55, '12_Dez'!D55)</f>
        <v>0</v>
      </c>
      <c r="E55" s="45">
        <f>SUM(  '01_Jan'!E55, '02_Feb'!E55, '03_Mar'!E55, '04_Apr'!E55, '05_Mai'!E55, '06_Jun'!E55, '07_Jul'!E55, '08_Aug'!E55, '09_Sep'!E55, '10_Okt'!E55, '11_Nov'!E55, '12_Dez'!E55)</f>
        <v>0</v>
      </c>
      <c r="F55" s="45">
        <f>SUM(  '01_Jan'!F55, '02_Feb'!F55, '03_Mar'!F55, '04_Apr'!F55, '05_Mai'!F55, '06_Jun'!F55, '07_Jul'!F55, '08_Aug'!F55, '09_Sep'!F55, '10_Okt'!F55, '11_Nov'!F55, '12_Dez'!F55)</f>
        <v>0</v>
      </c>
      <c r="G55" s="46">
        <f>SUM(  '01_Jan'!G55, '02_Feb'!G55, '03_Mar'!G55, '04_Apr'!G55, '05_Mai'!G55, '06_Jun'!G55, '07_Jul'!G55, '08_Aug'!G55, '09_Sep'!G55, '10_Okt'!G55, '11_Nov'!G55, '12_Dez'!G55)</f>
        <v>0</v>
      </c>
      <c r="H55" s="45">
        <f>SUM(  '01_Jan'!H55, '02_Feb'!H55, '03_Mar'!H55, '04_Apr'!H55, '05_Mai'!H55, '06_Jun'!H55, '07_Jul'!H55, '08_Aug'!H55, '09_Sep'!H55, '10_Okt'!H55, '11_Nov'!H55, '12_Dez'!H55)</f>
        <v>0</v>
      </c>
      <c r="I55" s="45">
        <f>SUM(  '01_Jan'!I55, '02_Feb'!I55, '03_Mar'!I55, '04_Apr'!I55, '05_Mai'!I55, '06_Jun'!I55, '07_Jul'!I55, '08_Aug'!I55, '09_Sep'!I55, '10_Okt'!I55, '11_Nov'!I55, '12_Dez'!I55)</f>
        <v>0</v>
      </c>
      <c r="J55" s="45">
        <f>SUM(  '01_Jan'!J55, '02_Feb'!J55, '03_Mar'!J55, '04_Apr'!J55, '05_Mai'!J55, '06_Jun'!J55, '07_Jul'!J55, '08_Aug'!J55, '09_Sep'!J55, '10_Okt'!J55, '11_Nov'!J55, '12_Dez'!J55)</f>
        <v>0</v>
      </c>
      <c r="K55" s="45">
        <f>SUM(  '01_Jan'!K55, '02_Feb'!K55, '03_Mar'!K55, '04_Apr'!K55, '05_Mai'!K55, '06_Jun'!K55, '07_Jul'!K55, '08_Aug'!K55, '09_Sep'!K55, '10_Okt'!K55, '11_Nov'!K55, '12_Dez'!K55)</f>
        <v>0</v>
      </c>
    </row>
    <row r="56" spans="2:11" ht="18" customHeight="1" thickBot="1">
      <c r="B56" s="14" t="s">
        <v>70</v>
      </c>
      <c r="C56" s="15" t="s">
        <v>71</v>
      </c>
      <c r="D56" s="44">
        <f>SUM(  '01_Jan'!D56, '02_Feb'!D56, '03_Mar'!D56, '04_Apr'!D56, '05_Mai'!D56, '06_Jun'!D56, '07_Jul'!D56, '08_Aug'!D56, '09_Sep'!D56, '10_Okt'!D56, '11_Nov'!D56, '12_Dez'!D56)</f>
        <v>0</v>
      </c>
      <c r="E56" s="45">
        <f>SUM(  '01_Jan'!E56, '02_Feb'!E56, '03_Mar'!E56, '04_Apr'!E56, '05_Mai'!E56, '06_Jun'!E56, '07_Jul'!E56, '08_Aug'!E56, '09_Sep'!E56, '10_Okt'!E56, '11_Nov'!E56, '12_Dez'!E56)</f>
        <v>0</v>
      </c>
      <c r="F56" s="45">
        <f>SUM(  '01_Jan'!F56, '02_Feb'!F56, '03_Mar'!F56, '04_Apr'!F56, '05_Mai'!F56, '06_Jun'!F56, '07_Jul'!F56, '08_Aug'!F56, '09_Sep'!F56, '10_Okt'!F56, '11_Nov'!F56, '12_Dez'!F56)</f>
        <v>0</v>
      </c>
      <c r="G56" s="46">
        <f>SUM(  '01_Jan'!G56, '02_Feb'!G56, '03_Mar'!G56, '04_Apr'!G56, '05_Mai'!G56, '06_Jun'!G56, '07_Jul'!G56, '08_Aug'!G56, '09_Sep'!G56, '10_Okt'!G56, '11_Nov'!G56, '12_Dez'!G56)</f>
        <v>0</v>
      </c>
      <c r="H56" s="45">
        <f>SUM(  '01_Jan'!H56, '02_Feb'!H56, '03_Mar'!H56, '04_Apr'!H56, '05_Mai'!H56, '06_Jun'!H56, '07_Jul'!H56, '08_Aug'!H56, '09_Sep'!H56, '10_Okt'!H56, '11_Nov'!H56, '12_Dez'!H56)</f>
        <v>0</v>
      </c>
      <c r="I56" s="45">
        <f>SUM(  '01_Jan'!I56, '02_Feb'!I56, '03_Mar'!I56, '04_Apr'!I56, '05_Mai'!I56, '06_Jun'!I56, '07_Jul'!I56, '08_Aug'!I56, '09_Sep'!I56, '10_Okt'!I56, '11_Nov'!I56, '12_Dez'!I56)</f>
        <v>0</v>
      </c>
      <c r="J56" s="45">
        <f>SUM(  '01_Jan'!J56, '02_Feb'!J56, '03_Mar'!J56, '04_Apr'!J56, '05_Mai'!J56, '06_Jun'!J56, '07_Jul'!J56, '08_Aug'!J56, '09_Sep'!J56, '10_Okt'!J56, '11_Nov'!J56, '12_Dez'!J56)</f>
        <v>0</v>
      </c>
      <c r="K56" s="45">
        <f>SUM(  '01_Jan'!K56, '02_Feb'!K56, '03_Mar'!K56, '04_Apr'!K56, '05_Mai'!K56, '06_Jun'!K56, '07_Jul'!K56, '08_Aug'!K56, '09_Sep'!K56, '10_Okt'!K56, '11_Nov'!K56, '12_Dez'!K56)</f>
        <v>0</v>
      </c>
    </row>
    <row r="57" spans="2:11" ht="18" customHeight="1" thickBot="1">
      <c r="B57" s="14"/>
      <c r="C57" s="15"/>
      <c r="D57" s="56"/>
      <c r="E57" s="57"/>
      <c r="F57" s="57"/>
      <c r="G57" s="58"/>
      <c r="H57" s="57"/>
      <c r="I57" s="57"/>
      <c r="J57" s="57"/>
      <c r="K57" s="57"/>
    </row>
    <row r="58" spans="2:11" ht="18" customHeight="1" thickBot="1">
      <c r="B58" s="26" t="s">
        <v>114</v>
      </c>
      <c r="C58" s="27"/>
      <c r="D58" s="59">
        <f>SUM(D17:D56)</f>
        <v>0</v>
      </c>
      <c r="E58" s="60">
        <f t="shared" ref="E58:K58" si="0">SUM(E17:E56)</f>
        <v>0</v>
      </c>
      <c r="F58" s="60">
        <f t="shared" si="0"/>
        <v>0</v>
      </c>
      <c r="G58" s="61">
        <f t="shared" si="0"/>
        <v>0</v>
      </c>
      <c r="H58" s="60">
        <f t="shared" si="0"/>
        <v>0</v>
      </c>
      <c r="I58" s="60">
        <f t="shared" si="0"/>
        <v>0</v>
      </c>
      <c r="J58" s="60">
        <f t="shared" si="0"/>
        <v>0</v>
      </c>
      <c r="K58" s="60">
        <f t="shared" si="0"/>
        <v>0</v>
      </c>
    </row>
    <row r="59" spans="2:11" ht="13.5" customHeight="1">
      <c r="B59" t="s">
        <v>38</v>
      </c>
    </row>
    <row r="60" spans="2:11" ht="9.75" customHeight="1"/>
    <row r="62" spans="2:11" ht="12.75" customHeight="1">
      <c r="B62" s="92"/>
      <c r="C62" s="92"/>
      <c r="J62" t="s">
        <v>84</v>
      </c>
    </row>
    <row r="63" spans="2:11" ht="6.75" customHeight="1"/>
  </sheetData>
  <sheetProtection password="D39A" sheet="1" objects="1" scenarios="1"/>
  <mergeCells count="5">
    <mergeCell ref="H8:I8"/>
    <mergeCell ref="H11:K11"/>
    <mergeCell ref="D15:G15"/>
    <mergeCell ref="H15:K15"/>
    <mergeCell ref="B62:C62"/>
  </mergeCells>
  <conditionalFormatting sqref="B17:C56">
    <cfRule type="expression" dxfId="1" priority="2">
      <formula>IF(OR($D17&gt;0,$E17&gt;0,$F17&gt;0,$G17&gt;0,$H17&gt;0,$I17&gt;0,$J17&gt;0,$K17&gt;0),TRUE,FALSE)</formula>
    </cfRule>
  </conditionalFormatting>
  <conditionalFormatting sqref="D17:K56">
    <cfRule type="expression" dxfId="0" priority="1">
      <formula>IF(D17&gt;0,TRUE,FALSE)</formula>
    </cfRule>
  </conditionalFormatting>
  <dataValidations count="2">
    <dataValidation type="whole" allowBlank="1" showInputMessage="1" showErrorMessage="1" error="Ganze Zahl. Minimum 2000 / Nombre entier. Minimum 2000" sqref="K8" xr:uid="{00000000-0002-0000-0C00-000000000000}">
      <formula1>2000</formula1>
      <formula2>2200</formula2>
    </dataValidation>
    <dataValidation type="whole" allowBlank="1" showInputMessage="1" showErrorMessage="1" error="Runde Zahl/_x000a_Nombre entier" sqref="D17:K56" xr:uid="{00000000-0002-0000-0C00-000001000000}">
      <formula1>0</formula1>
      <formula2>100000000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F20" sqref="F2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107</v>
      </c>
      <c r="I8" s="84"/>
      <c r="K8" s="28" t="str">
        <f>IF('01_Jan'!K8 &lt;&gt;"",'01_Jan'!K8,"")</f>
        <v/>
      </c>
      <c r="O8" s="2"/>
      <c r="P8" s="2"/>
      <c r="Q8" s="84" t="str">
        <f t="shared" ref="Q8:R8" si="0">IF(H8 &lt;&gt;"",H8,"")</f>
        <v>02 / Februar / février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IF('01_Jan'!H11 &lt;&gt;"",'01_Jan'!H11,"")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100" priority="9">
      <formula>IF($M17="HG",TRUE,FALSE)</formula>
    </cfRule>
    <cfRule type="expression" dxfId="99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98" priority="7">
      <formula>IF(AND($V17&lt;&gt;"HG",OR($D17&lt;&gt;"", $E17&lt;&gt;"", $F17&lt;&gt;"", $G17&lt;&gt;"", $H17&lt;&gt;"", $I17&lt;&gt;"", $J17&lt;&gt;"", $K17&lt;&gt;"")),TRUE,FALSE)</formula>
    </cfRule>
    <cfRule type="expression" dxfId="97" priority="8">
      <formula>IF($V17="HG",TRUE,FALSE)</formula>
    </cfRule>
  </conditionalFormatting>
  <conditionalFormatting sqref="B17:C56">
    <cfRule type="expression" dxfId="96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95" priority="3">
      <formula>IF(AND(E$16="Passagiere Passagers",E17&gt;0,OR(D17=0,D17="")),TRUE,FALSE)</formula>
    </cfRule>
    <cfRule type="expression" dxfId="94" priority="4">
      <formula>IF(D17&lt;&gt;"",TRUE,FALSE)</formula>
    </cfRule>
  </conditionalFormatting>
  <conditionalFormatting sqref="D9:G9">
    <cfRule type="expression" dxfId="93" priority="2">
      <formula>IF(D9&lt;&gt;"",TRUE,FALSE)</formula>
    </cfRule>
  </conditionalFormatting>
  <conditionalFormatting sqref="D10:G10">
    <cfRule type="expression" dxfId="92" priority="1">
      <formula>IF(D10&lt;&gt;"",TRUE,FALSE)</formula>
    </cfRule>
  </conditionalFormatting>
  <dataValidations count="2">
    <dataValidation type="whole" allowBlank="1" showInputMessage="1" showErrorMessage="1" error="Ganze Zahl. Minimum 2000 / Nombre entier. Minimum 2000" sqref="K8 T8" xr:uid="{00000000-0002-0000-0100-000000000000}">
      <formula1>2000</formula1>
      <formula2>2200</formula2>
    </dataValidation>
    <dataValidation type="whole" allowBlank="1" showInputMessage="1" showErrorMessage="1" error="Runde Zahl/_x000a_Nombre entier" sqref="D17:K56" xr:uid="{00000000-0002-0000-0100-000001000000}">
      <formula1>0</formula1>
      <formula2>100000000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0" sqref="D10:G1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108</v>
      </c>
      <c r="I8" s="84"/>
      <c r="K8" s="28" t="str">
        <f>IF('02_Feb'!K8 &lt;&gt;"",'02_Feb'!K8,"")</f>
        <v/>
      </c>
      <c r="O8" s="2"/>
      <c r="P8" s="2"/>
      <c r="Q8" s="84" t="str">
        <f t="shared" ref="Q8:R8" si="0">IF(H8 &lt;&gt;"",H8,"")</f>
        <v>03 / März / mars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IF('02_Feb'!H11 &lt;&gt;"",'02_Feb'!H11,"")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91" priority="9">
      <formula>IF($M17="HG",TRUE,FALSE)</formula>
    </cfRule>
    <cfRule type="expression" dxfId="90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89" priority="7">
      <formula>IF(AND($V17&lt;&gt;"HG",OR($D17&lt;&gt;"", $E17&lt;&gt;"", $F17&lt;&gt;"", $G17&lt;&gt;"", $H17&lt;&gt;"", $I17&lt;&gt;"", $J17&lt;&gt;"", $K17&lt;&gt;"")),TRUE,FALSE)</formula>
    </cfRule>
    <cfRule type="expression" dxfId="88" priority="8">
      <formula>IF($V17="HG",TRUE,FALSE)</formula>
    </cfRule>
  </conditionalFormatting>
  <conditionalFormatting sqref="B17:C56">
    <cfRule type="expression" dxfId="87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86" priority="3">
      <formula>IF(AND(E$16="Passagiere Passagers",E17&gt;0,OR(D17=0,D17="")),TRUE,FALSE)</formula>
    </cfRule>
    <cfRule type="expression" dxfId="85" priority="4">
      <formula>IF(D17&lt;&gt;"",TRUE,FALSE)</formula>
    </cfRule>
  </conditionalFormatting>
  <conditionalFormatting sqref="D9:G9">
    <cfRule type="expression" dxfId="84" priority="2">
      <formula>IF(D9&lt;&gt;"",TRUE,FALSE)</formula>
    </cfRule>
  </conditionalFormatting>
  <conditionalFormatting sqref="D10:G10">
    <cfRule type="expression" dxfId="83" priority="1">
      <formula>IF(D10&lt;&gt;"",TRUE,FALSE)</formula>
    </cfRule>
  </conditionalFormatting>
  <dataValidations count="2">
    <dataValidation type="whole" allowBlank="1" showInputMessage="1" showErrorMessage="1" error="Runde Zahl/_x000a_Nombre entier" sqref="D17:K56" xr:uid="{00000000-0002-0000-0200-000000000000}">
      <formula1>0</formula1>
      <formula2>100000000</formula2>
    </dataValidation>
    <dataValidation type="whole" allowBlank="1" showInputMessage="1" showErrorMessage="1" error="Ganze Zahl. Minimum 2000 / Nombre entier. Minimum 2000" sqref="K8 T8" xr:uid="{00000000-0002-0000-0200-000001000000}">
      <formula1>2000</formula1>
      <formula2>2200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0" sqref="D10:G1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109</v>
      </c>
      <c r="I8" s="84"/>
      <c r="K8" s="28" t="str">
        <f>IF('03_Mar'!K8 &lt;&gt;"",'03_Mar'!K8,"")</f>
        <v/>
      </c>
      <c r="O8" s="2"/>
      <c r="P8" s="2"/>
      <c r="Q8" s="84" t="str">
        <f t="shared" ref="Q8:R8" si="0">IF(H8 &lt;&gt;"",H8,"")</f>
        <v>04 / April / Avril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IF('03_Mar'!H11 &lt;&gt;"",'03_Mar'!H11,"")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82" priority="9">
      <formula>IF($M17="HG",TRUE,FALSE)</formula>
    </cfRule>
    <cfRule type="expression" dxfId="81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80" priority="7">
      <formula>IF(AND($V17&lt;&gt;"HG",OR($D17&lt;&gt;"", $E17&lt;&gt;"", $F17&lt;&gt;"", $G17&lt;&gt;"", $H17&lt;&gt;"", $I17&lt;&gt;"", $J17&lt;&gt;"", $K17&lt;&gt;"")),TRUE,FALSE)</formula>
    </cfRule>
    <cfRule type="expression" dxfId="79" priority="8">
      <formula>IF($V17="HG",TRUE,FALSE)</formula>
    </cfRule>
  </conditionalFormatting>
  <conditionalFormatting sqref="B17:C56">
    <cfRule type="expression" dxfId="78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77" priority="3">
      <formula>IF(AND(E$16="Passagiere Passagers",E17&gt;0,OR(D17=0,D17="")),TRUE,FALSE)</formula>
    </cfRule>
    <cfRule type="expression" dxfId="76" priority="4">
      <formula>IF(D17&lt;&gt;"",TRUE,FALSE)</formula>
    </cfRule>
  </conditionalFormatting>
  <conditionalFormatting sqref="D9:G9">
    <cfRule type="expression" dxfId="75" priority="2">
      <formula>IF(D9&lt;&gt;"",TRUE,FALSE)</formula>
    </cfRule>
  </conditionalFormatting>
  <conditionalFormatting sqref="D10:G10">
    <cfRule type="expression" dxfId="74" priority="1">
      <formula>IF(D10&lt;&gt;"",TRUE,FALSE)</formula>
    </cfRule>
  </conditionalFormatting>
  <dataValidations count="2">
    <dataValidation type="whole" allowBlank="1" showInputMessage="1" showErrorMessage="1" error="Ganze Zahl. Minimum 2000 / Nombre entier. Minimum 2000" sqref="K8 T8" xr:uid="{00000000-0002-0000-0300-000000000000}">
      <formula1>2000</formula1>
      <formula2>2200</formula2>
    </dataValidation>
    <dataValidation type="whole" allowBlank="1" showInputMessage="1" showErrorMessage="1" error="Runde Zahl/_x000a_Nombre entier" sqref="D17:K56" xr:uid="{00000000-0002-0000-0300-000001000000}">
      <formula1>0</formula1>
      <formula2>100000000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0" sqref="D10:G1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110</v>
      </c>
      <c r="I8" s="84"/>
      <c r="K8" s="28" t="str">
        <f>IF('04_Apr'!K8 &lt;&gt;"",'04_Apr'!K8,"")</f>
        <v/>
      </c>
      <c r="O8" s="2"/>
      <c r="P8" s="2"/>
      <c r="Q8" s="84" t="str">
        <f t="shared" ref="Q8:R8" si="0">IF(H8 &lt;&gt;"",H8,"")</f>
        <v>05 / Mai / mai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IF('04_Apr'!H11 &lt;&gt;"",'04_Apr'!H11,"")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73" priority="9">
      <formula>IF($M17="HG",TRUE,FALSE)</formula>
    </cfRule>
    <cfRule type="expression" dxfId="72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71" priority="7">
      <formula>IF(AND($V17&lt;&gt;"HG",OR($D17&lt;&gt;"", $E17&lt;&gt;"", $F17&lt;&gt;"", $G17&lt;&gt;"", $H17&lt;&gt;"", $I17&lt;&gt;"", $J17&lt;&gt;"", $K17&lt;&gt;"")),TRUE,FALSE)</formula>
    </cfRule>
    <cfRule type="expression" dxfId="70" priority="8">
      <formula>IF($V17="HG",TRUE,FALSE)</formula>
    </cfRule>
  </conditionalFormatting>
  <conditionalFormatting sqref="B17:C56">
    <cfRule type="expression" dxfId="69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68" priority="3">
      <formula>IF(AND(E$16="Passagiere Passagers",E17&gt;0,OR(D17=0,D17="")),TRUE,FALSE)</formula>
    </cfRule>
    <cfRule type="expression" dxfId="67" priority="4">
      <formula>IF(D17&lt;&gt;"",TRUE,FALSE)</formula>
    </cfRule>
  </conditionalFormatting>
  <conditionalFormatting sqref="D9:G9">
    <cfRule type="expression" dxfId="66" priority="2">
      <formula>IF(D9&lt;&gt;"",TRUE,FALSE)</formula>
    </cfRule>
  </conditionalFormatting>
  <conditionalFormatting sqref="D10:G10">
    <cfRule type="expression" dxfId="65" priority="1">
      <formula>IF(D10&lt;&gt;"",TRUE,FALSE)</formula>
    </cfRule>
  </conditionalFormatting>
  <dataValidations count="2">
    <dataValidation type="whole" allowBlank="1" showInputMessage="1" showErrorMessage="1" error="Runde Zahl/_x000a_Nombre entier" sqref="D17:K56" xr:uid="{00000000-0002-0000-0400-000000000000}">
      <formula1>0</formula1>
      <formula2>100000000</formula2>
    </dataValidation>
    <dataValidation type="whole" allowBlank="1" showInputMessage="1" showErrorMessage="1" error="Ganze Zahl. Minimum 2000 / Nombre entier. Minimum 2000" sqref="K8 T8" xr:uid="{00000000-0002-0000-0400-000001000000}">
      <formula1>2000</formula1>
      <formula2>2200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0" sqref="D10:G1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111</v>
      </c>
      <c r="I8" s="84"/>
      <c r="K8" s="28" t="str">
        <f>IF('05_Mai'!K8 &lt;&gt;"",'05_Mai'!K8,"")</f>
        <v/>
      </c>
      <c r="O8" s="2"/>
      <c r="P8" s="2"/>
      <c r="Q8" s="84" t="str">
        <f t="shared" ref="Q8:R8" si="0">IF(H8 &lt;&gt;"",H8,"")</f>
        <v>06 / Juni / juin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IF('05_Mai'!H11 &lt;&gt;"",'05_Mai'!H11,"")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64" priority="9">
      <formula>IF($M17="HG",TRUE,FALSE)</formula>
    </cfRule>
    <cfRule type="expression" dxfId="63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62" priority="7">
      <formula>IF(AND($V17&lt;&gt;"HG",OR($D17&lt;&gt;"", $E17&lt;&gt;"", $F17&lt;&gt;"", $G17&lt;&gt;"", $H17&lt;&gt;"", $I17&lt;&gt;"", $J17&lt;&gt;"", $K17&lt;&gt;"")),TRUE,FALSE)</formula>
    </cfRule>
    <cfRule type="expression" dxfId="61" priority="8">
      <formula>IF($V17="HG",TRUE,FALSE)</formula>
    </cfRule>
  </conditionalFormatting>
  <conditionalFormatting sqref="B17:C56">
    <cfRule type="expression" dxfId="60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59" priority="3">
      <formula>IF(AND(E$16="Passagiere Passagers",E17&gt;0,OR(D17=0,D17="")),TRUE,FALSE)</formula>
    </cfRule>
    <cfRule type="expression" dxfId="58" priority="4">
      <formula>IF(D17&lt;&gt;"",TRUE,FALSE)</formula>
    </cfRule>
  </conditionalFormatting>
  <conditionalFormatting sqref="D9:G9">
    <cfRule type="expression" dxfId="57" priority="2">
      <formula>IF(D9&lt;&gt;"",TRUE,FALSE)</formula>
    </cfRule>
  </conditionalFormatting>
  <conditionalFormatting sqref="D10:G10">
    <cfRule type="expression" dxfId="56" priority="1">
      <formula>IF(D10&lt;&gt;"",TRUE,FALSE)</formula>
    </cfRule>
  </conditionalFormatting>
  <dataValidations count="2">
    <dataValidation type="whole" allowBlank="1" showInputMessage="1" showErrorMessage="1" error="Ganze Zahl. Minimum 2000 / Nombre entier. Minimum 2000" sqref="K8 T8" xr:uid="{00000000-0002-0000-0500-000000000000}">
      <formula1>2000</formula1>
      <formula2>2200</formula2>
    </dataValidation>
    <dataValidation type="whole" allowBlank="1" showInputMessage="1" showErrorMessage="1" error="Runde Zahl/_x000a_Nombre entier" sqref="D17:K56" xr:uid="{00000000-0002-0000-0500-000001000000}">
      <formula1>0</formula1>
      <formula2>100000000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0" sqref="D10:G1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112</v>
      </c>
      <c r="I8" s="84"/>
      <c r="K8" s="28" t="str">
        <f>IF('06_Jun'!K8 &lt;&gt;"",'06_Jun'!K8,"")</f>
        <v/>
      </c>
      <c r="O8" s="2"/>
      <c r="P8" s="2"/>
      <c r="Q8" s="84" t="str">
        <f t="shared" ref="Q8:R8" si="0">IF(H8 &lt;&gt;"",H8,"")</f>
        <v>07 / Juli / juillet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IF('06_Jun'!H11 &lt;&gt;"",'06_Jun'!H11,"")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55" priority="9">
      <formula>IF($M17="HG",TRUE,FALSE)</formula>
    </cfRule>
    <cfRule type="expression" dxfId="54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53" priority="7">
      <formula>IF(AND($V17&lt;&gt;"HG",OR($D17&lt;&gt;"", $E17&lt;&gt;"", $F17&lt;&gt;"", $G17&lt;&gt;"", $H17&lt;&gt;"", $I17&lt;&gt;"", $J17&lt;&gt;"", $K17&lt;&gt;"")),TRUE,FALSE)</formula>
    </cfRule>
    <cfRule type="expression" dxfId="52" priority="8">
      <formula>IF($V17="HG",TRUE,FALSE)</formula>
    </cfRule>
  </conditionalFormatting>
  <conditionalFormatting sqref="B17:C56">
    <cfRule type="expression" dxfId="51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50" priority="3">
      <formula>IF(AND(E$16="Passagiere Passagers",E17&gt;0,OR(D17=0,D17="")),TRUE,FALSE)</formula>
    </cfRule>
    <cfRule type="expression" dxfId="49" priority="4">
      <formula>IF(D17&lt;&gt;"",TRUE,FALSE)</formula>
    </cfRule>
  </conditionalFormatting>
  <conditionalFormatting sqref="D9:G9">
    <cfRule type="expression" dxfId="48" priority="2">
      <formula>IF(D9&lt;&gt;"",TRUE,FALSE)</formula>
    </cfRule>
  </conditionalFormatting>
  <conditionalFormatting sqref="D10:G10">
    <cfRule type="expression" dxfId="47" priority="1">
      <formula>IF(D10&lt;&gt;"",TRUE,FALSE)</formula>
    </cfRule>
  </conditionalFormatting>
  <dataValidations count="2">
    <dataValidation type="whole" allowBlank="1" showInputMessage="1" showErrorMessage="1" error="Runde Zahl/_x000a_Nombre entier" sqref="D17:K56" xr:uid="{00000000-0002-0000-0600-000000000000}">
      <formula1>0</formula1>
      <formula2>100000000</formula2>
    </dataValidation>
    <dataValidation type="whole" allowBlank="1" showInputMessage="1" showErrorMessage="1" error="Ganze Zahl. Minimum 2000 / Nombre entier. Minimum 2000" sqref="K8 T8" xr:uid="{00000000-0002-0000-0600-000001000000}">
      <formula1>2000</formula1>
      <formula2>2200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0" sqref="D10:G1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105</v>
      </c>
      <c r="I8" s="84"/>
      <c r="K8" s="28" t="str">
        <f>IF('07_Jul'!K8 &lt;&gt;"",'07_Jul'!K8,"")</f>
        <v/>
      </c>
      <c r="O8" s="2"/>
      <c r="P8" s="2"/>
      <c r="Q8" s="84" t="str">
        <f t="shared" ref="Q8:R8" si="0">IF(H8 &lt;&gt;"",H8,"")</f>
        <v>08 / August / août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IF('07_Jul'!H11 &lt;&gt;"",'07_Jul'!H11,"")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46" priority="9">
      <formula>IF($M17="HG",TRUE,FALSE)</formula>
    </cfRule>
    <cfRule type="expression" dxfId="45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44" priority="7">
      <formula>IF(AND($V17&lt;&gt;"HG",OR($D17&lt;&gt;"", $E17&lt;&gt;"", $F17&lt;&gt;"", $G17&lt;&gt;"", $H17&lt;&gt;"", $I17&lt;&gt;"", $J17&lt;&gt;"", $K17&lt;&gt;"")),TRUE,FALSE)</formula>
    </cfRule>
    <cfRule type="expression" dxfId="43" priority="8">
      <formula>IF($V17="HG",TRUE,FALSE)</formula>
    </cfRule>
  </conditionalFormatting>
  <conditionalFormatting sqref="B17:C56">
    <cfRule type="expression" dxfId="42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41" priority="3">
      <formula>IF(AND(E$16="Passagiere Passagers",E17&gt;0,OR(D17=0,D17="")),TRUE,FALSE)</formula>
    </cfRule>
    <cfRule type="expression" dxfId="40" priority="4">
      <formula>IF(D17&lt;&gt;"",TRUE,FALSE)</formula>
    </cfRule>
  </conditionalFormatting>
  <conditionalFormatting sqref="D9:G9">
    <cfRule type="expression" dxfId="39" priority="2">
      <formula>IF(D9&lt;&gt;"",TRUE,FALSE)</formula>
    </cfRule>
  </conditionalFormatting>
  <conditionalFormatting sqref="D10:G10">
    <cfRule type="expression" dxfId="38" priority="1">
      <formula>IF(D10&lt;&gt;"",TRUE,FALSE)</formula>
    </cfRule>
  </conditionalFormatting>
  <dataValidations count="2">
    <dataValidation type="whole" allowBlank="1" showInputMessage="1" showErrorMessage="1" error="Runde Zahl/_x000a_Nombre entier" sqref="D17:K56" xr:uid="{00000000-0002-0000-0700-000000000000}">
      <formula1>0</formula1>
      <formula2>100000000</formula2>
    </dataValidation>
    <dataValidation type="whole" allowBlank="1" showInputMessage="1" showErrorMessage="1" error="Ganze Zahl. Minimum 2000 / Nombre entier. Minimum 2000" sqref="K8 T8" xr:uid="{00000000-0002-0000-0700-000001000000}">
      <formula1>2000</formula1>
      <formula2>2200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V63"/>
  <sheetViews>
    <sheetView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0" sqref="D10:G10"/>
    </sheetView>
  </sheetViews>
  <sheetFormatPr baseColWidth="10" defaultRowHeight="12.75"/>
  <cols>
    <col min="1" max="1" width="0.7109375" customWidth="1"/>
    <col min="2" max="2" width="18.5703125" customWidth="1"/>
    <col min="3" max="3" width="7.140625" customWidth="1"/>
    <col min="4" max="11" width="13.5703125" customWidth="1"/>
    <col min="12" max="12" width="0.85546875" customWidth="1"/>
    <col min="13" max="20" width="13.5703125" hidden="1" customWidth="1"/>
    <col min="21" max="21" width="2" hidden="1" customWidth="1"/>
    <col min="22" max="22" width="15.42578125" hidden="1" customWidth="1"/>
  </cols>
  <sheetData>
    <row r="1" spans="2:22">
      <c r="H1" s="2" t="s">
        <v>87</v>
      </c>
      <c r="I1" s="2"/>
      <c r="K1" s="11"/>
      <c r="Q1" s="2" t="s">
        <v>87</v>
      </c>
      <c r="R1" s="2"/>
      <c r="T1" s="11"/>
    </row>
    <row r="2" spans="2:22">
      <c r="H2" s="2" t="s">
        <v>85</v>
      </c>
      <c r="I2" s="2"/>
      <c r="K2" s="7"/>
      <c r="Q2" s="2" t="s">
        <v>85</v>
      </c>
      <c r="R2" s="2"/>
      <c r="T2" s="7"/>
    </row>
    <row r="3" spans="2:22" ht="16.5" customHeight="1">
      <c r="H3" s="9" t="s">
        <v>19</v>
      </c>
      <c r="I3" s="9"/>
      <c r="K3" s="10"/>
      <c r="Q3" s="9" t="s">
        <v>19</v>
      </c>
      <c r="R3" s="9"/>
      <c r="T3" s="10"/>
    </row>
    <row r="4" spans="2:22">
      <c r="F4" s="2"/>
      <c r="G4" s="2"/>
      <c r="H4" s="2" t="s">
        <v>86</v>
      </c>
      <c r="I4" s="2"/>
      <c r="O4" s="2"/>
      <c r="P4" s="2"/>
      <c r="Q4" s="2" t="s">
        <v>86</v>
      </c>
      <c r="R4" s="2"/>
    </row>
    <row r="5" spans="2:22" ht="8.25" customHeight="1">
      <c r="B5" s="8"/>
      <c r="F5" s="2"/>
      <c r="G5" s="2"/>
      <c r="O5" s="2"/>
      <c r="P5" s="2"/>
    </row>
    <row r="6" spans="2:22">
      <c r="F6" s="2"/>
      <c r="G6" s="2"/>
      <c r="H6" s="9" t="s">
        <v>23</v>
      </c>
      <c r="I6" s="9"/>
      <c r="K6" s="9" t="s">
        <v>90</v>
      </c>
      <c r="O6" s="2"/>
      <c r="P6" s="2"/>
      <c r="Q6" s="9" t="s">
        <v>23</v>
      </c>
      <c r="R6" s="9"/>
      <c r="T6" s="9" t="s">
        <v>90</v>
      </c>
    </row>
    <row r="7" spans="2:22" ht="15.75">
      <c r="B7" s="8" t="s">
        <v>20</v>
      </c>
      <c r="F7" s="2"/>
      <c r="G7" s="2"/>
      <c r="O7" s="2"/>
      <c r="P7" s="2"/>
    </row>
    <row r="8" spans="2:22" ht="15.75">
      <c r="B8" s="8" t="s">
        <v>21</v>
      </c>
      <c r="F8" s="2"/>
      <c r="G8" s="2"/>
      <c r="H8" s="84" t="s">
        <v>104</v>
      </c>
      <c r="I8" s="84"/>
      <c r="K8" s="28" t="str">
        <f>IF('08_Aug'!K8 &lt;&gt;"",'08_Aug'!K8,"")</f>
        <v/>
      </c>
      <c r="O8" s="2"/>
      <c r="P8" s="2"/>
      <c r="Q8" s="84" t="str">
        <f t="shared" ref="Q8:R8" si="0">IF(H8 &lt;&gt;"",H8,"")</f>
        <v>09 / September / septembre</v>
      </c>
      <c r="R8" s="84" t="str">
        <f t="shared" si="0"/>
        <v/>
      </c>
      <c r="T8" s="28" t="str">
        <f>IF(K8 &lt;&gt;"",K8,"")</f>
        <v/>
      </c>
    </row>
    <row r="9" spans="2:22" ht="15.75">
      <c r="B9" s="8" t="s">
        <v>94</v>
      </c>
      <c r="D9" s="93" t="str">
        <f>IF(SUM($D$61:$J$61)&gt;0,"Achtung! Passagiere ohne Landung. /","")</f>
        <v/>
      </c>
      <c r="E9" s="93"/>
      <c r="F9" s="93"/>
      <c r="G9" s="93"/>
      <c r="O9" s="2"/>
      <c r="P9" s="2"/>
    </row>
    <row r="10" spans="2:22" ht="15.75" customHeight="1">
      <c r="B10" s="8"/>
      <c r="D10" s="93" t="str">
        <f>IF(SUM($D$61:$J$61)&gt;0,"Attention! Passagers sans atterrissages.","")</f>
        <v/>
      </c>
      <c r="E10" s="93"/>
      <c r="F10" s="93"/>
      <c r="G10" s="93"/>
      <c r="H10" s="8" t="s">
        <v>22</v>
      </c>
      <c r="I10" s="8"/>
      <c r="O10" s="2"/>
      <c r="P10" s="2"/>
      <c r="Q10" s="8" t="s">
        <v>22</v>
      </c>
      <c r="R10" s="8"/>
    </row>
    <row r="11" spans="2:22" ht="24.75" customHeight="1">
      <c r="B11" s="8"/>
      <c r="F11" s="2"/>
      <c r="G11" s="2"/>
      <c r="H11" s="85" t="str">
        <f>IF('08_Aug'!H11 &lt;&gt;"",'08_Aug'!H11,"")</f>
        <v/>
      </c>
      <c r="I11" s="86"/>
      <c r="J11" s="86"/>
      <c r="K11" s="86"/>
      <c r="O11" s="2"/>
      <c r="P11" s="2"/>
      <c r="Q11" s="85" t="str">
        <f>IF(H11 &lt;&gt;"",H11,"")</f>
        <v/>
      </c>
      <c r="R11" s="86"/>
      <c r="S11" s="86"/>
      <c r="T11" s="86"/>
    </row>
    <row r="12" spans="2:22" ht="4.5" customHeight="1" thickBot="1"/>
    <row r="13" spans="2:22" ht="15.75">
      <c r="B13" s="23" t="s">
        <v>98</v>
      </c>
      <c r="C13" s="1"/>
      <c r="D13" s="1"/>
      <c r="E13" s="1"/>
      <c r="F13" s="1"/>
      <c r="G13" s="1"/>
      <c r="H13" s="1"/>
      <c r="I13" s="1"/>
      <c r="J13" s="1"/>
      <c r="K13" s="1"/>
      <c r="M13" s="94" t="s">
        <v>119</v>
      </c>
      <c r="N13" s="94"/>
      <c r="O13" s="94"/>
      <c r="P13" s="94"/>
      <c r="Q13" s="94"/>
      <c r="R13" s="94"/>
      <c r="S13" s="94"/>
      <c r="T13" s="94"/>
    </row>
    <row r="14" spans="2:22" s="5" customFormat="1" ht="17.25" customHeight="1" thickBot="1">
      <c r="B14" s="24" t="s">
        <v>99</v>
      </c>
      <c r="M14" s="95"/>
      <c r="N14" s="95"/>
      <c r="O14" s="95"/>
      <c r="P14" s="95"/>
      <c r="Q14" s="95"/>
      <c r="R14" s="95"/>
      <c r="S14" s="95"/>
      <c r="T14" s="95"/>
    </row>
    <row r="15" spans="2:22" ht="23.25" customHeight="1" thickBot="1">
      <c r="B15" s="6"/>
      <c r="C15" s="4"/>
      <c r="D15" s="87" t="s">
        <v>96</v>
      </c>
      <c r="E15" s="88"/>
      <c r="F15" s="89"/>
      <c r="G15" s="90"/>
      <c r="H15" s="88" t="s">
        <v>97</v>
      </c>
      <c r="I15" s="88"/>
      <c r="J15" s="88"/>
      <c r="K15" s="91"/>
      <c r="M15" s="87" t="s">
        <v>120</v>
      </c>
      <c r="N15" s="88"/>
      <c r="O15" s="89"/>
      <c r="P15" s="90"/>
      <c r="Q15" s="88" t="s">
        <v>121</v>
      </c>
      <c r="R15" s="88"/>
      <c r="S15" s="88"/>
      <c r="T15" s="91"/>
      <c r="V15" s="67" t="s">
        <v>117</v>
      </c>
    </row>
    <row r="16" spans="2:22" s="25" customFormat="1" ht="24" customHeight="1" thickBot="1">
      <c r="B16" s="12"/>
      <c r="C16" s="3"/>
      <c r="D16" s="21" t="s">
        <v>95</v>
      </c>
      <c r="E16" s="22" t="s">
        <v>91</v>
      </c>
      <c r="F16" s="22" t="s">
        <v>92</v>
      </c>
      <c r="G16" s="22" t="s">
        <v>91</v>
      </c>
      <c r="H16" s="22" t="s">
        <v>93</v>
      </c>
      <c r="I16" s="22" t="s">
        <v>91</v>
      </c>
      <c r="J16" s="22" t="s">
        <v>92</v>
      </c>
      <c r="K16" s="22" t="s">
        <v>91</v>
      </c>
      <c r="M16" s="71" t="s">
        <v>95</v>
      </c>
      <c r="N16" s="22" t="s">
        <v>91</v>
      </c>
      <c r="O16" s="72" t="s">
        <v>92</v>
      </c>
      <c r="P16" s="22" t="s">
        <v>91</v>
      </c>
      <c r="Q16" s="72" t="s">
        <v>93</v>
      </c>
      <c r="R16" s="22" t="s">
        <v>91</v>
      </c>
      <c r="S16" s="72" t="s">
        <v>92</v>
      </c>
      <c r="T16" s="22" t="s">
        <v>91</v>
      </c>
      <c r="V16" s="70" t="s">
        <v>118</v>
      </c>
    </row>
    <row r="17" spans="2:22" ht="18" customHeight="1" thickBot="1">
      <c r="B17" s="14" t="s">
        <v>13</v>
      </c>
      <c r="C17" s="14" t="s">
        <v>40</v>
      </c>
      <c r="D17" s="81"/>
      <c r="E17" s="30"/>
      <c r="F17" s="30"/>
      <c r="G17" s="31"/>
      <c r="H17" s="30"/>
      <c r="I17" s="30"/>
      <c r="J17" s="30"/>
      <c r="K17" s="30"/>
      <c r="M17" s="73" t="str">
        <f>IF(D17&lt;&gt;"",D17*2,"")</f>
        <v/>
      </c>
      <c r="N17" s="30" t="str">
        <f>IF(E17&lt;&gt;"",E17,"")</f>
        <v/>
      </c>
      <c r="O17" s="77" t="str">
        <f>IF(F17&lt;&gt;"",F17*2,"")</f>
        <v/>
      </c>
      <c r="P17" s="31" t="str">
        <f>IF(G17&lt;&gt;"",G17,"")</f>
        <v/>
      </c>
      <c r="Q17" s="77" t="str">
        <f>IF(H17&lt;&gt;"",H17*2,"")</f>
        <v/>
      </c>
      <c r="R17" s="30" t="str">
        <f>IF(I17&lt;&gt;"",I17,"")</f>
        <v/>
      </c>
      <c r="S17" s="77" t="str">
        <f>IF(J17&lt;&gt;"",J17*2,"")</f>
        <v/>
      </c>
      <c r="T17" s="30" t="str">
        <f>IF(K17&lt;&gt;"",K17,"")</f>
        <v/>
      </c>
      <c r="V17" s="68"/>
    </row>
    <row r="18" spans="2:22" ht="18" customHeight="1" thickBot="1">
      <c r="B18" s="14" t="s">
        <v>16</v>
      </c>
      <c r="C18" s="14" t="s">
        <v>17</v>
      </c>
      <c r="D18" s="29"/>
      <c r="E18" s="30"/>
      <c r="F18" s="30"/>
      <c r="G18" s="31"/>
      <c r="H18" s="30"/>
      <c r="I18" s="30"/>
      <c r="J18" s="30"/>
      <c r="K18" s="30"/>
      <c r="M18" s="73" t="str">
        <f t="shared" ref="M18:S56" si="1">IF(D18&lt;&gt;"",D18*2,"")</f>
        <v/>
      </c>
      <c r="N18" s="30" t="str">
        <f t="shared" ref="N18:T56" si="2">IF(E18&lt;&gt;"",E18,"")</f>
        <v/>
      </c>
      <c r="O18" s="77" t="str">
        <f t="shared" si="1"/>
        <v/>
      </c>
      <c r="P18" s="31" t="str">
        <f t="shared" si="2"/>
        <v/>
      </c>
      <c r="Q18" s="77" t="str">
        <f t="shared" si="1"/>
        <v/>
      </c>
      <c r="R18" s="30" t="str">
        <f t="shared" si="2"/>
        <v/>
      </c>
      <c r="S18" s="77" t="str">
        <f t="shared" si="1"/>
        <v/>
      </c>
      <c r="T18" s="30" t="str">
        <f t="shared" si="2"/>
        <v/>
      </c>
      <c r="V18" s="69"/>
    </row>
    <row r="19" spans="2:22" ht="18" customHeight="1" thickBot="1">
      <c r="B19" s="14" t="s">
        <v>36</v>
      </c>
      <c r="C19" s="14" t="s">
        <v>37</v>
      </c>
      <c r="D19" s="29"/>
      <c r="E19" s="30"/>
      <c r="F19" s="30"/>
      <c r="G19" s="31"/>
      <c r="H19" s="30"/>
      <c r="I19" s="30"/>
      <c r="J19" s="30"/>
      <c r="K19" s="30"/>
      <c r="M19" s="73" t="str">
        <f t="shared" si="1"/>
        <v/>
      </c>
      <c r="N19" s="30" t="str">
        <f t="shared" si="2"/>
        <v/>
      </c>
      <c r="O19" s="77" t="str">
        <f t="shared" si="1"/>
        <v/>
      </c>
      <c r="P19" s="31" t="str">
        <f t="shared" si="2"/>
        <v/>
      </c>
      <c r="Q19" s="77" t="str">
        <f t="shared" si="1"/>
        <v/>
      </c>
      <c r="R19" s="30" t="str">
        <f t="shared" si="2"/>
        <v/>
      </c>
      <c r="S19" s="77" t="str">
        <f t="shared" si="1"/>
        <v/>
      </c>
      <c r="T19" s="30" t="str">
        <f t="shared" si="2"/>
        <v/>
      </c>
      <c r="V19" s="69"/>
    </row>
    <row r="20" spans="2:22" ht="18" customHeight="1" thickBot="1">
      <c r="B20" s="14" t="s">
        <v>39</v>
      </c>
      <c r="C20" s="14" t="s">
        <v>41</v>
      </c>
      <c r="D20" s="29"/>
      <c r="E20" s="30"/>
      <c r="F20" s="30"/>
      <c r="G20" s="31"/>
      <c r="H20" s="30"/>
      <c r="I20" s="30"/>
      <c r="J20" s="30"/>
      <c r="K20" s="30"/>
      <c r="M20" s="73" t="str">
        <f t="shared" si="1"/>
        <v/>
      </c>
      <c r="N20" s="30" t="str">
        <f t="shared" si="2"/>
        <v/>
      </c>
      <c r="O20" s="77" t="str">
        <f t="shared" si="1"/>
        <v/>
      </c>
      <c r="P20" s="31" t="str">
        <f t="shared" si="2"/>
        <v/>
      </c>
      <c r="Q20" s="77" t="str">
        <f t="shared" si="1"/>
        <v/>
      </c>
      <c r="R20" s="30" t="str">
        <f t="shared" si="2"/>
        <v/>
      </c>
      <c r="S20" s="77" t="str">
        <f t="shared" si="1"/>
        <v/>
      </c>
      <c r="T20" s="30" t="str">
        <f t="shared" si="2"/>
        <v/>
      </c>
      <c r="V20" s="69"/>
    </row>
    <row r="21" spans="2:22" ht="18" customHeight="1" thickBot="1">
      <c r="B21" s="14" t="s">
        <v>42</v>
      </c>
      <c r="C21" s="14" t="s">
        <v>43</v>
      </c>
      <c r="D21" s="29"/>
      <c r="E21" s="30"/>
      <c r="F21" s="30"/>
      <c r="G21" s="31"/>
      <c r="H21" s="30"/>
      <c r="I21" s="30"/>
      <c r="J21" s="30"/>
      <c r="K21" s="30"/>
      <c r="M21" s="73" t="str">
        <f t="shared" si="1"/>
        <v/>
      </c>
      <c r="N21" s="30" t="str">
        <f t="shared" si="2"/>
        <v/>
      </c>
      <c r="O21" s="77" t="str">
        <f t="shared" si="1"/>
        <v/>
      </c>
      <c r="P21" s="31" t="str">
        <f t="shared" si="2"/>
        <v/>
      </c>
      <c r="Q21" s="77" t="str">
        <f t="shared" si="1"/>
        <v/>
      </c>
      <c r="R21" s="30" t="str">
        <f t="shared" si="2"/>
        <v/>
      </c>
      <c r="S21" s="77" t="str">
        <f t="shared" si="1"/>
        <v/>
      </c>
      <c r="T21" s="30" t="str">
        <f t="shared" si="2"/>
        <v/>
      </c>
      <c r="V21" s="69"/>
    </row>
    <row r="22" spans="2:22" ht="18" customHeight="1" thickBot="1">
      <c r="B22" s="14" t="s">
        <v>18</v>
      </c>
      <c r="C22" s="14" t="s">
        <v>81</v>
      </c>
      <c r="D22" s="29"/>
      <c r="E22" s="30"/>
      <c r="F22" s="30"/>
      <c r="G22" s="31"/>
      <c r="H22" s="30"/>
      <c r="I22" s="30"/>
      <c r="J22" s="30"/>
      <c r="K22" s="30"/>
      <c r="M22" s="73" t="str">
        <f t="shared" si="1"/>
        <v/>
      </c>
      <c r="N22" s="30" t="str">
        <f t="shared" si="2"/>
        <v/>
      </c>
      <c r="O22" s="77" t="str">
        <f t="shared" si="1"/>
        <v/>
      </c>
      <c r="P22" s="31" t="str">
        <f t="shared" si="2"/>
        <v/>
      </c>
      <c r="Q22" s="77" t="str">
        <f t="shared" si="1"/>
        <v/>
      </c>
      <c r="R22" s="30" t="str">
        <f t="shared" si="2"/>
        <v/>
      </c>
      <c r="S22" s="77" t="str">
        <f t="shared" si="1"/>
        <v/>
      </c>
      <c r="T22" s="30" t="str">
        <f t="shared" si="2"/>
        <v/>
      </c>
      <c r="V22" s="69"/>
    </row>
    <row r="23" spans="2:22" ht="18" customHeight="1" thickBot="1">
      <c r="B23" s="14" t="s">
        <v>44</v>
      </c>
      <c r="C23" s="14" t="s">
        <v>45</v>
      </c>
      <c r="D23" s="29"/>
      <c r="E23" s="30"/>
      <c r="F23" s="30"/>
      <c r="G23" s="31"/>
      <c r="H23" s="30"/>
      <c r="I23" s="30"/>
      <c r="J23" s="30"/>
      <c r="K23" s="30"/>
      <c r="M23" s="73" t="str">
        <f t="shared" si="1"/>
        <v/>
      </c>
      <c r="N23" s="30" t="str">
        <f t="shared" si="2"/>
        <v/>
      </c>
      <c r="O23" s="77" t="str">
        <f t="shared" si="1"/>
        <v/>
      </c>
      <c r="P23" s="31" t="str">
        <f t="shared" si="2"/>
        <v/>
      </c>
      <c r="Q23" s="77" t="str">
        <f t="shared" si="1"/>
        <v/>
      </c>
      <c r="R23" s="30" t="str">
        <f t="shared" si="2"/>
        <v/>
      </c>
      <c r="S23" s="77" t="str">
        <f t="shared" si="1"/>
        <v/>
      </c>
      <c r="T23" s="30" t="str">
        <f t="shared" si="2"/>
        <v/>
      </c>
      <c r="V23" s="69"/>
    </row>
    <row r="24" spans="2:22" ht="18" customHeight="1" thickBot="1">
      <c r="B24" s="14" t="s">
        <v>2</v>
      </c>
      <c r="C24" s="14" t="s">
        <v>1</v>
      </c>
      <c r="D24" s="29"/>
      <c r="E24" s="30"/>
      <c r="F24" s="30"/>
      <c r="G24" s="31"/>
      <c r="H24" s="30"/>
      <c r="I24" s="30"/>
      <c r="J24" s="30"/>
      <c r="K24" s="30"/>
      <c r="M24" s="73" t="str">
        <f t="shared" si="1"/>
        <v/>
      </c>
      <c r="N24" s="30" t="str">
        <f t="shared" si="2"/>
        <v/>
      </c>
      <c r="O24" s="77" t="str">
        <f t="shared" si="1"/>
        <v/>
      </c>
      <c r="P24" s="31" t="str">
        <f t="shared" si="2"/>
        <v/>
      </c>
      <c r="Q24" s="77" t="str">
        <f t="shared" si="1"/>
        <v/>
      </c>
      <c r="R24" s="30" t="str">
        <f t="shared" si="2"/>
        <v/>
      </c>
      <c r="S24" s="77" t="str">
        <f t="shared" si="1"/>
        <v/>
      </c>
      <c r="T24" s="30" t="str">
        <f t="shared" si="2"/>
        <v/>
      </c>
      <c r="V24" s="69"/>
    </row>
    <row r="25" spans="2:22" ht="18" customHeight="1" thickBot="1">
      <c r="B25" s="14" t="s">
        <v>78</v>
      </c>
      <c r="C25" s="14" t="s">
        <v>79</v>
      </c>
      <c r="D25" s="32"/>
      <c r="E25" s="33"/>
      <c r="F25" s="33"/>
      <c r="G25" s="34"/>
      <c r="H25" s="33"/>
      <c r="I25" s="33"/>
      <c r="J25" s="33"/>
      <c r="K25" s="33"/>
      <c r="M25" s="74" t="str">
        <f t="shared" si="1"/>
        <v/>
      </c>
      <c r="N25" s="33" t="str">
        <f t="shared" si="2"/>
        <v/>
      </c>
      <c r="O25" s="78" t="str">
        <f t="shared" si="1"/>
        <v/>
      </c>
      <c r="P25" s="34" t="str">
        <f t="shared" si="2"/>
        <v/>
      </c>
      <c r="Q25" s="78" t="str">
        <f t="shared" si="1"/>
        <v/>
      </c>
      <c r="R25" s="33" t="str">
        <f t="shared" si="2"/>
        <v/>
      </c>
      <c r="S25" s="78" t="str">
        <f t="shared" si="1"/>
        <v/>
      </c>
      <c r="T25" s="33" t="str">
        <f t="shared" si="2"/>
        <v/>
      </c>
      <c r="V25" s="69"/>
    </row>
    <row r="26" spans="2:22" ht="18" customHeight="1" thickBot="1">
      <c r="B26" s="14" t="s">
        <v>72</v>
      </c>
      <c r="C26" s="14" t="s">
        <v>73</v>
      </c>
      <c r="D26" s="29"/>
      <c r="E26" s="30"/>
      <c r="F26" s="30"/>
      <c r="G26" s="31"/>
      <c r="H26" s="30"/>
      <c r="I26" s="30"/>
      <c r="J26" s="30"/>
      <c r="K26" s="30"/>
      <c r="M26" s="73" t="str">
        <f t="shared" si="1"/>
        <v/>
      </c>
      <c r="N26" s="30" t="str">
        <f t="shared" si="2"/>
        <v/>
      </c>
      <c r="O26" s="77" t="str">
        <f t="shared" si="1"/>
        <v/>
      </c>
      <c r="P26" s="31" t="str">
        <f t="shared" si="2"/>
        <v/>
      </c>
      <c r="Q26" s="77" t="str">
        <f t="shared" si="1"/>
        <v/>
      </c>
      <c r="R26" s="30" t="str">
        <f t="shared" si="2"/>
        <v/>
      </c>
      <c r="S26" s="77" t="str">
        <f t="shared" si="1"/>
        <v/>
      </c>
      <c r="T26" s="30" t="str">
        <f t="shared" si="2"/>
        <v/>
      </c>
      <c r="V26" s="69"/>
    </row>
    <row r="27" spans="2:22" ht="18" customHeight="1" thickBot="1">
      <c r="B27" s="14" t="s">
        <v>24</v>
      </c>
      <c r="C27" s="14" t="s">
        <v>25</v>
      </c>
      <c r="D27" s="35"/>
      <c r="E27" s="36"/>
      <c r="F27" s="36"/>
      <c r="G27" s="37"/>
      <c r="H27" s="36"/>
      <c r="I27" s="36"/>
      <c r="J27" s="36"/>
      <c r="K27" s="36"/>
      <c r="M27" s="75" t="str">
        <f t="shared" si="1"/>
        <v/>
      </c>
      <c r="N27" s="36" t="str">
        <f t="shared" si="2"/>
        <v/>
      </c>
      <c r="O27" s="79" t="str">
        <f t="shared" si="1"/>
        <v/>
      </c>
      <c r="P27" s="37" t="str">
        <f t="shared" si="2"/>
        <v/>
      </c>
      <c r="Q27" s="79" t="str">
        <f t="shared" si="1"/>
        <v/>
      </c>
      <c r="R27" s="36" t="str">
        <f t="shared" si="2"/>
        <v/>
      </c>
      <c r="S27" s="79" t="str">
        <f t="shared" si="1"/>
        <v/>
      </c>
      <c r="T27" s="36" t="str">
        <f t="shared" si="2"/>
        <v/>
      </c>
      <c r="V27" s="69"/>
    </row>
    <row r="28" spans="2:22" ht="18" customHeight="1" thickBot="1">
      <c r="B28" s="14" t="s">
        <v>46</v>
      </c>
      <c r="C28" s="14" t="s">
        <v>47</v>
      </c>
      <c r="D28" s="29"/>
      <c r="E28" s="30"/>
      <c r="F28" s="30"/>
      <c r="G28" s="31"/>
      <c r="H28" s="30"/>
      <c r="I28" s="30"/>
      <c r="J28" s="30"/>
      <c r="K28" s="30"/>
      <c r="M28" s="73" t="str">
        <f t="shared" si="1"/>
        <v/>
      </c>
      <c r="N28" s="30" t="str">
        <f t="shared" si="2"/>
        <v/>
      </c>
      <c r="O28" s="77" t="str">
        <f t="shared" si="1"/>
        <v/>
      </c>
      <c r="P28" s="31" t="str">
        <f t="shared" si="2"/>
        <v/>
      </c>
      <c r="Q28" s="77" t="str">
        <f t="shared" si="1"/>
        <v/>
      </c>
      <c r="R28" s="30" t="str">
        <f t="shared" si="2"/>
        <v/>
      </c>
      <c r="S28" s="77" t="str">
        <f t="shared" si="1"/>
        <v/>
      </c>
      <c r="T28" s="30" t="str">
        <f t="shared" si="2"/>
        <v/>
      </c>
      <c r="V28" s="69"/>
    </row>
    <row r="29" spans="2:22" ht="18" customHeight="1" thickBot="1">
      <c r="B29" s="14" t="s">
        <v>48</v>
      </c>
      <c r="C29" s="14" t="s">
        <v>49</v>
      </c>
      <c r="D29" s="38"/>
      <c r="E29" s="39"/>
      <c r="F29" s="39"/>
      <c r="G29" s="40"/>
      <c r="H29" s="39"/>
      <c r="I29" s="39"/>
      <c r="J29" s="39"/>
      <c r="K29" s="39"/>
      <c r="M29" s="76" t="str">
        <f t="shared" si="1"/>
        <v/>
      </c>
      <c r="N29" s="39" t="str">
        <f t="shared" si="2"/>
        <v/>
      </c>
      <c r="O29" s="80" t="str">
        <f t="shared" si="1"/>
        <v/>
      </c>
      <c r="P29" s="40" t="str">
        <f t="shared" si="2"/>
        <v/>
      </c>
      <c r="Q29" s="80" t="str">
        <f t="shared" si="1"/>
        <v/>
      </c>
      <c r="R29" s="39" t="str">
        <f t="shared" si="2"/>
        <v/>
      </c>
      <c r="S29" s="80" t="str">
        <f t="shared" si="1"/>
        <v/>
      </c>
      <c r="T29" s="39" t="str">
        <f t="shared" si="2"/>
        <v/>
      </c>
      <c r="V29" s="69"/>
    </row>
    <row r="30" spans="2:22" ht="18" customHeight="1" thickBot="1">
      <c r="B30" s="14" t="s">
        <v>26</v>
      </c>
      <c r="C30" s="14" t="s">
        <v>28</v>
      </c>
      <c r="D30" s="29"/>
      <c r="E30" s="30"/>
      <c r="F30" s="30"/>
      <c r="G30" s="31"/>
      <c r="H30" s="30"/>
      <c r="I30" s="30"/>
      <c r="J30" s="30"/>
      <c r="K30" s="30"/>
      <c r="M30" s="73" t="str">
        <f t="shared" si="1"/>
        <v/>
      </c>
      <c r="N30" s="30" t="str">
        <f t="shared" si="2"/>
        <v/>
      </c>
      <c r="O30" s="77" t="str">
        <f t="shared" si="1"/>
        <v/>
      </c>
      <c r="P30" s="31" t="str">
        <f t="shared" si="2"/>
        <v/>
      </c>
      <c r="Q30" s="77" t="str">
        <f t="shared" si="1"/>
        <v/>
      </c>
      <c r="R30" s="30" t="str">
        <f t="shared" si="2"/>
        <v/>
      </c>
      <c r="S30" s="77" t="str">
        <f t="shared" si="1"/>
        <v/>
      </c>
      <c r="T30" s="30" t="str">
        <f t="shared" si="2"/>
        <v/>
      </c>
      <c r="V30" s="69"/>
    </row>
    <row r="31" spans="2:22" ht="18" customHeight="1" thickBot="1">
      <c r="B31" s="14" t="s">
        <v>27</v>
      </c>
      <c r="C31" s="14" t="s">
        <v>29</v>
      </c>
      <c r="D31" s="29"/>
      <c r="E31" s="30"/>
      <c r="F31" s="30"/>
      <c r="G31" s="31"/>
      <c r="H31" s="30"/>
      <c r="I31" s="30"/>
      <c r="J31" s="30"/>
      <c r="K31" s="30"/>
      <c r="M31" s="73" t="str">
        <f t="shared" si="1"/>
        <v/>
      </c>
      <c r="N31" s="30" t="str">
        <f t="shared" si="2"/>
        <v/>
      </c>
      <c r="O31" s="77" t="str">
        <f t="shared" si="1"/>
        <v/>
      </c>
      <c r="P31" s="31" t="str">
        <f t="shared" si="2"/>
        <v/>
      </c>
      <c r="Q31" s="77" t="str">
        <f t="shared" si="1"/>
        <v/>
      </c>
      <c r="R31" s="30" t="str">
        <f t="shared" si="2"/>
        <v/>
      </c>
      <c r="S31" s="77" t="str">
        <f t="shared" si="1"/>
        <v/>
      </c>
      <c r="T31" s="30" t="str">
        <f t="shared" si="2"/>
        <v/>
      </c>
      <c r="V31" s="69"/>
    </row>
    <row r="32" spans="2:22" ht="18" customHeight="1" thickBot="1">
      <c r="B32" s="14" t="s">
        <v>52</v>
      </c>
      <c r="C32" s="14" t="s">
        <v>53</v>
      </c>
      <c r="D32" s="29"/>
      <c r="E32" s="30"/>
      <c r="F32" s="30"/>
      <c r="G32" s="31"/>
      <c r="H32" s="30"/>
      <c r="I32" s="30"/>
      <c r="J32" s="30"/>
      <c r="K32" s="30"/>
      <c r="M32" s="73" t="str">
        <f t="shared" si="1"/>
        <v/>
      </c>
      <c r="N32" s="30" t="str">
        <f t="shared" si="2"/>
        <v/>
      </c>
      <c r="O32" s="77" t="str">
        <f t="shared" si="1"/>
        <v/>
      </c>
      <c r="P32" s="31" t="str">
        <f t="shared" si="2"/>
        <v/>
      </c>
      <c r="Q32" s="77" t="str">
        <f t="shared" si="1"/>
        <v/>
      </c>
      <c r="R32" s="30" t="str">
        <f t="shared" si="2"/>
        <v/>
      </c>
      <c r="S32" s="77" t="str">
        <f t="shared" si="1"/>
        <v/>
      </c>
      <c r="T32" s="30" t="str">
        <f t="shared" si="2"/>
        <v/>
      </c>
      <c r="V32" s="69"/>
    </row>
    <row r="33" spans="2:22" ht="18" customHeight="1" thickBot="1">
      <c r="B33" s="14" t="s">
        <v>82</v>
      </c>
      <c r="C33" s="14" t="s">
        <v>83</v>
      </c>
      <c r="D33" s="29"/>
      <c r="E33" s="30"/>
      <c r="F33" s="30"/>
      <c r="G33" s="31"/>
      <c r="H33" s="30"/>
      <c r="I33" s="30"/>
      <c r="J33" s="30"/>
      <c r="K33" s="30"/>
      <c r="M33" s="73" t="str">
        <f t="shared" si="1"/>
        <v/>
      </c>
      <c r="N33" s="30" t="str">
        <f t="shared" si="2"/>
        <v/>
      </c>
      <c r="O33" s="77" t="str">
        <f t="shared" si="1"/>
        <v/>
      </c>
      <c r="P33" s="31" t="str">
        <f t="shared" si="2"/>
        <v/>
      </c>
      <c r="Q33" s="77" t="str">
        <f t="shared" si="1"/>
        <v/>
      </c>
      <c r="R33" s="30" t="str">
        <f t="shared" si="2"/>
        <v/>
      </c>
      <c r="S33" s="77" t="str">
        <f t="shared" si="1"/>
        <v/>
      </c>
      <c r="T33" s="30" t="str">
        <f t="shared" si="2"/>
        <v/>
      </c>
      <c r="V33" s="69"/>
    </row>
    <row r="34" spans="2:22" ht="18" customHeight="1" thickBot="1">
      <c r="B34" s="14" t="s">
        <v>50</v>
      </c>
      <c r="C34" s="14" t="s">
        <v>51</v>
      </c>
      <c r="D34" s="29"/>
      <c r="E34" s="30"/>
      <c r="F34" s="30"/>
      <c r="G34" s="31"/>
      <c r="H34" s="30"/>
      <c r="I34" s="30"/>
      <c r="J34" s="30"/>
      <c r="K34" s="30"/>
      <c r="M34" s="73" t="str">
        <f t="shared" si="1"/>
        <v/>
      </c>
      <c r="N34" s="30" t="str">
        <f t="shared" si="2"/>
        <v/>
      </c>
      <c r="O34" s="77" t="str">
        <f t="shared" si="1"/>
        <v/>
      </c>
      <c r="P34" s="31" t="str">
        <f t="shared" si="2"/>
        <v/>
      </c>
      <c r="Q34" s="77" t="str">
        <f t="shared" si="1"/>
        <v/>
      </c>
      <c r="R34" s="30" t="str">
        <f t="shared" si="2"/>
        <v/>
      </c>
      <c r="S34" s="77" t="str">
        <f t="shared" si="1"/>
        <v/>
      </c>
      <c r="T34" s="30" t="str">
        <f t="shared" si="2"/>
        <v/>
      </c>
      <c r="V34" s="69"/>
    </row>
    <row r="35" spans="2:22" ht="18" customHeight="1" thickBot="1">
      <c r="B35" s="14" t="s">
        <v>12</v>
      </c>
      <c r="C35" s="14" t="s">
        <v>14</v>
      </c>
      <c r="D35" s="29"/>
      <c r="E35" s="30"/>
      <c r="F35" s="30"/>
      <c r="G35" s="31"/>
      <c r="H35" s="30"/>
      <c r="I35" s="30"/>
      <c r="J35" s="30"/>
      <c r="K35" s="30"/>
      <c r="M35" s="73" t="str">
        <f t="shared" si="1"/>
        <v/>
      </c>
      <c r="N35" s="30" t="str">
        <f t="shared" si="2"/>
        <v/>
      </c>
      <c r="O35" s="77" t="str">
        <f t="shared" si="1"/>
        <v/>
      </c>
      <c r="P35" s="31" t="str">
        <f t="shared" si="2"/>
        <v/>
      </c>
      <c r="Q35" s="77" t="str">
        <f t="shared" si="1"/>
        <v/>
      </c>
      <c r="R35" s="30" t="str">
        <f t="shared" si="2"/>
        <v/>
      </c>
      <c r="S35" s="77" t="str">
        <f t="shared" si="1"/>
        <v/>
      </c>
      <c r="T35" s="30" t="str">
        <f t="shared" si="2"/>
        <v/>
      </c>
      <c r="V35" s="69"/>
    </row>
    <row r="36" spans="2:22" ht="18" customHeight="1" thickBot="1">
      <c r="B36" s="15" t="s">
        <v>54</v>
      </c>
      <c r="C36" s="16" t="s">
        <v>55</v>
      </c>
      <c r="D36" s="29"/>
      <c r="E36" s="30"/>
      <c r="F36" s="30"/>
      <c r="G36" s="31"/>
      <c r="H36" s="30"/>
      <c r="I36" s="30"/>
      <c r="J36" s="30"/>
      <c r="K36" s="30"/>
      <c r="M36" s="73" t="str">
        <f t="shared" si="1"/>
        <v/>
      </c>
      <c r="N36" s="30" t="str">
        <f t="shared" si="2"/>
        <v/>
      </c>
      <c r="O36" s="77" t="str">
        <f t="shared" si="1"/>
        <v/>
      </c>
      <c r="P36" s="31" t="str">
        <f t="shared" si="2"/>
        <v/>
      </c>
      <c r="Q36" s="77" t="str">
        <f t="shared" si="1"/>
        <v/>
      </c>
      <c r="R36" s="30" t="str">
        <f t="shared" si="2"/>
        <v/>
      </c>
      <c r="S36" s="77" t="str">
        <f t="shared" si="1"/>
        <v/>
      </c>
      <c r="T36" s="30" t="str">
        <f t="shared" si="2"/>
        <v/>
      </c>
      <c r="V36" s="69"/>
    </row>
    <row r="37" spans="2:22" ht="18" customHeight="1" thickBot="1">
      <c r="B37" s="14" t="s">
        <v>0</v>
      </c>
      <c r="C37" s="14" t="s">
        <v>3</v>
      </c>
      <c r="D37" s="29"/>
      <c r="E37" s="30"/>
      <c r="F37" s="30"/>
      <c r="G37" s="31"/>
      <c r="H37" s="30"/>
      <c r="I37" s="30"/>
      <c r="J37" s="30"/>
      <c r="K37" s="30"/>
      <c r="M37" s="73" t="str">
        <f t="shared" si="1"/>
        <v/>
      </c>
      <c r="N37" s="30" t="str">
        <f t="shared" si="2"/>
        <v/>
      </c>
      <c r="O37" s="77" t="str">
        <f t="shared" si="1"/>
        <v/>
      </c>
      <c r="P37" s="31" t="str">
        <f t="shared" si="2"/>
        <v/>
      </c>
      <c r="Q37" s="77" t="str">
        <f t="shared" si="1"/>
        <v/>
      </c>
      <c r="R37" s="30" t="str">
        <f t="shared" si="2"/>
        <v/>
      </c>
      <c r="S37" s="77" t="str">
        <f t="shared" si="1"/>
        <v/>
      </c>
      <c r="T37" s="30" t="str">
        <f t="shared" si="2"/>
        <v/>
      </c>
      <c r="V37" s="69"/>
    </row>
    <row r="38" spans="2:22" ht="18" customHeight="1" thickBot="1">
      <c r="B38" s="14" t="s">
        <v>56</v>
      </c>
      <c r="C38" s="15" t="s">
        <v>57</v>
      </c>
      <c r="D38" s="29"/>
      <c r="E38" s="30"/>
      <c r="F38" s="30"/>
      <c r="G38" s="31"/>
      <c r="H38" s="30"/>
      <c r="I38" s="30"/>
      <c r="J38" s="30"/>
      <c r="K38" s="30"/>
      <c r="M38" s="73" t="str">
        <f t="shared" si="1"/>
        <v/>
      </c>
      <c r="N38" s="30" t="str">
        <f t="shared" si="2"/>
        <v/>
      </c>
      <c r="O38" s="77" t="str">
        <f t="shared" si="1"/>
        <v/>
      </c>
      <c r="P38" s="31" t="str">
        <f t="shared" si="2"/>
        <v/>
      </c>
      <c r="Q38" s="77" t="str">
        <f t="shared" si="1"/>
        <v/>
      </c>
      <c r="R38" s="30" t="str">
        <f t="shared" si="2"/>
        <v/>
      </c>
      <c r="S38" s="77" t="str">
        <f t="shared" si="1"/>
        <v/>
      </c>
      <c r="T38" s="30" t="str">
        <f t="shared" si="2"/>
        <v/>
      </c>
      <c r="V38" s="69"/>
    </row>
    <row r="39" spans="2:22" ht="18" customHeight="1" thickBot="1">
      <c r="B39" s="14" t="s">
        <v>5</v>
      </c>
      <c r="C39" s="14" t="s">
        <v>6</v>
      </c>
      <c r="D39" s="29"/>
      <c r="E39" s="30"/>
      <c r="F39" s="30"/>
      <c r="G39" s="31"/>
      <c r="H39" s="30"/>
      <c r="I39" s="30"/>
      <c r="J39" s="30"/>
      <c r="K39" s="30"/>
      <c r="M39" s="73" t="str">
        <f t="shared" si="1"/>
        <v/>
      </c>
      <c r="N39" s="30" t="str">
        <f t="shared" si="2"/>
        <v/>
      </c>
      <c r="O39" s="77" t="str">
        <f t="shared" si="1"/>
        <v/>
      </c>
      <c r="P39" s="31" t="str">
        <f t="shared" si="2"/>
        <v/>
      </c>
      <c r="Q39" s="77" t="str">
        <f t="shared" si="1"/>
        <v/>
      </c>
      <c r="R39" s="30" t="str">
        <f t="shared" si="2"/>
        <v/>
      </c>
      <c r="S39" s="77" t="str">
        <f t="shared" si="1"/>
        <v/>
      </c>
      <c r="T39" s="30" t="str">
        <f t="shared" si="2"/>
        <v/>
      </c>
      <c r="V39" s="69"/>
    </row>
    <row r="40" spans="2:22" ht="18" customHeight="1" thickBot="1">
      <c r="B40" s="14" t="s">
        <v>58</v>
      </c>
      <c r="C40" s="14" t="s">
        <v>59</v>
      </c>
      <c r="D40" s="29"/>
      <c r="E40" s="30"/>
      <c r="F40" s="30"/>
      <c r="G40" s="31"/>
      <c r="H40" s="30"/>
      <c r="I40" s="30"/>
      <c r="J40" s="30"/>
      <c r="K40" s="30"/>
      <c r="M40" s="73" t="str">
        <f t="shared" si="1"/>
        <v/>
      </c>
      <c r="N40" s="30" t="str">
        <f t="shared" si="2"/>
        <v/>
      </c>
      <c r="O40" s="77" t="str">
        <f t="shared" si="1"/>
        <v/>
      </c>
      <c r="P40" s="31" t="str">
        <f t="shared" si="2"/>
        <v/>
      </c>
      <c r="Q40" s="77" t="str">
        <f t="shared" si="1"/>
        <v/>
      </c>
      <c r="R40" s="30" t="str">
        <f t="shared" si="2"/>
        <v/>
      </c>
      <c r="S40" s="77" t="str">
        <f t="shared" si="1"/>
        <v/>
      </c>
      <c r="T40" s="30" t="str">
        <f t="shared" si="2"/>
        <v/>
      </c>
      <c r="V40" s="69"/>
    </row>
    <row r="41" spans="2:22" ht="18" customHeight="1" thickBot="1">
      <c r="B41" s="14" t="s">
        <v>80</v>
      </c>
      <c r="C41" s="14" t="s">
        <v>15</v>
      </c>
      <c r="D41" s="29"/>
      <c r="E41" s="30"/>
      <c r="F41" s="30"/>
      <c r="G41" s="31"/>
      <c r="H41" s="30"/>
      <c r="I41" s="30"/>
      <c r="J41" s="30"/>
      <c r="K41" s="30"/>
      <c r="M41" s="73" t="str">
        <f t="shared" si="1"/>
        <v/>
      </c>
      <c r="N41" s="30" t="str">
        <f t="shared" si="2"/>
        <v/>
      </c>
      <c r="O41" s="77" t="str">
        <f t="shared" si="1"/>
        <v/>
      </c>
      <c r="P41" s="31" t="str">
        <f t="shared" si="2"/>
        <v/>
      </c>
      <c r="Q41" s="77" t="str">
        <f t="shared" si="1"/>
        <v/>
      </c>
      <c r="R41" s="30" t="str">
        <f t="shared" si="2"/>
        <v/>
      </c>
      <c r="S41" s="77" t="str">
        <f t="shared" si="1"/>
        <v/>
      </c>
      <c r="T41" s="30" t="str">
        <f t="shared" si="2"/>
        <v/>
      </c>
      <c r="V41" s="69"/>
    </row>
    <row r="42" spans="2:22" ht="18" customHeight="1" thickBot="1">
      <c r="B42" s="14" t="s">
        <v>30</v>
      </c>
      <c r="C42" s="14" t="s">
        <v>31</v>
      </c>
      <c r="D42" s="29"/>
      <c r="E42" s="30"/>
      <c r="F42" s="30"/>
      <c r="G42" s="31"/>
      <c r="H42" s="30"/>
      <c r="I42" s="30"/>
      <c r="J42" s="30"/>
      <c r="K42" s="30"/>
      <c r="M42" s="73" t="str">
        <f t="shared" si="1"/>
        <v/>
      </c>
      <c r="N42" s="30" t="str">
        <f t="shared" si="2"/>
        <v/>
      </c>
      <c r="O42" s="77" t="str">
        <f t="shared" si="1"/>
        <v/>
      </c>
      <c r="P42" s="31" t="str">
        <f t="shared" si="2"/>
        <v/>
      </c>
      <c r="Q42" s="77" t="str">
        <f t="shared" si="1"/>
        <v/>
      </c>
      <c r="R42" s="30" t="str">
        <f t="shared" si="2"/>
        <v/>
      </c>
      <c r="S42" s="77" t="str">
        <f t="shared" si="1"/>
        <v/>
      </c>
      <c r="T42" s="30" t="str">
        <f t="shared" si="2"/>
        <v/>
      </c>
      <c r="V42" s="69"/>
    </row>
    <row r="43" spans="2:22" ht="18" customHeight="1" thickBot="1">
      <c r="B43" s="14" t="s">
        <v>60</v>
      </c>
      <c r="C43" s="14" t="s">
        <v>61</v>
      </c>
      <c r="D43" s="29"/>
      <c r="E43" s="30"/>
      <c r="F43" s="30"/>
      <c r="G43" s="31"/>
      <c r="H43" s="30"/>
      <c r="I43" s="30"/>
      <c r="J43" s="30"/>
      <c r="K43" s="30"/>
      <c r="M43" s="73" t="str">
        <f t="shared" si="1"/>
        <v/>
      </c>
      <c r="N43" s="30" t="str">
        <f t="shared" si="2"/>
        <v/>
      </c>
      <c r="O43" s="77" t="str">
        <f t="shared" si="1"/>
        <v/>
      </c>
      <c r="P43" s="31" t="str">
        <f t="shared" si="2"/>
        <v/>
      </c>
      <c r="Q43" s="77" t="str">
        <f t="shared" si="1"/>
        <v/>
      </c>
      <c r="R43" s="30" t="str">
        <f t="shared" si="2"/>
        <v/>
      </c>
      <c r="S43" s="77" t="str">
        <f t="shared" si="1"/>
        <v/>
      </c>
      <c r="T43" s="30" t="str">
        <f t="shared" si="2"/>
        <v/>
      </c>
      <c r="V43" s="69"/>
    </row>
    <row r="44" spans="2:22" ht="18" customHeight="1" thickBot="1">
      <c r="B44" s="14" t="s">
        <v>74</v>
      </c>
      <c r="C44" s="14" t="s">
        <v>75</v>
      </c>
      <c r="D44" s="29"/>
      <c r="E44" s="30"/>
      <c r="F44" s="30"/>
      <c r="G44" s="31"/>
      <c r="H44" s="30"/>
      <c r="I44" s="30"/>
      <c r="J44" s="30"/>
      <c r="K44" s="30"/>
      <c r="M44" s="73" t="str">
        <f t="shared" si="1"/>
        <v/>
      </c>
      <c r="N44" s="30" t="str">
        <f t="shared" si="2"/>
        <v/>
      </c>
      <c r="O44" s="77" t="str">
        <f t="shared" si="1"/>
        <v/>
      </c>
      <c r="P44" s="31" t="str">
        <f t="shared" si="2"/>
        <v/>
      </c>
      <c r="Q44" s="77" t="str">
        <f t="shared" si="1"/>
        <v/>
      </c>
      <c r="R44" s="30" t="str">
        <f t="shared" si="2"/>
        <v/>
      </c>
      <c r="S44" s="77" t="str">
        <f t="shared" si="1"/>
        <v/>
      </c>
      <c r="T44" s="30" t="str">
        <f t="shared" si="2"/>
        <v/>
      </c>
      <c r="V44" s="69"/>
    </row>
    <row r="45" spans="2:22" ht="18" customHeight="1" thickBot="1">
      <c r="B45" s="14" t="s">
        <v>62</v>
      </c>
      <c r="C45" s="14" t="s">
        <v>63</v>
      </c>
      <c r="D45" s="29"/>
      <c r="E45" s="30"/>
      <c r="F45" s="30"/>
      <c r="G45" s="31"/>
      <c r="H45" s="30"/>
      <c r="I45" s="30"/>
      <c r="J45" s="30"/>
      <c r="K45" s="30"/>
      <c r="M45" s="73" t="str">
        <f t="shared" si="1"/>
        <v/>
      </c>
      <c r="N45" s="30" t="str">
        <f t="shared" si="2"/>
        <v/>
      </c>
      <c r="O45" s="77" t="str">
        <f t="shared" si="1"/>
        <v/>
      </c>
      <c r="P45" s="31" t="str">
        <f t="shared" si="2"/>
        <v/>
      </c>
      <c r="Q45" s="77" t="str">
        <f t="shared" si="1"/>
        <v/>
      </c>
      <c r="R45" s="30" t="str">
        <f t="shared" si="2"/>
        <v/>
      </c>
      <c r="S45" s="77" t="str">
        <f t="shared" si="1"/>
        <v/>
      </c>
      <c r="T45" s="30" t="str">
        <f t="shared" si="2"/>
        <v/>
      </c>
      <c r="V45" s="69"/>
    </row>
    <row r="46" spans="2:22" ht="18" customHeight="1" thickBot="1">
      <c r="B46" s="14" t="s">
        <v>64</v>
      </c>
      <c r="C46" s="14" t="s">
        <v>65</v>
      </c>
      <c r="D46" s="29"/>
      <c r="E46" s="30"/>
      <c r="F46" s="30"/>
      <c r="G46" s="31"/>
      <c r="H46" s="30"/>
      <c r="I46" s="30"/>
      <c r="J46" s="30"/>
      <c r="K46" s="30"/>
      <c r="M46" s="73" t="str">
        <f t="shared" si="1"/>
        <v/>
      </c>
      <c r="N46" s="30" t="str">
        <f t="shared" si="2"/>
        <v/>
      </c>
      <c r="O46" s="77" t="str">
        <f t="shared" si="1"/>
        <v/>
      </c>
      <c r="P46" s="31" t="str">
        <f t="shared" si="2"/>
        <v/>
      </c>
      <c r="Q46" s="77" t="str">
        <f t="shared" si="1"/>
        <v/>
      </c>
      <c r="R46" s="30" t="str">
        <f t="shared" si="2"/>
        <v/>
      </c>
      <c r="S46" s="77" t="str">
        <f t="shared" si="1"/>
        <v/>
      </c>
      <c r="T46" s="30" t="str">
        <f t="shared" si="2"/>
        <v/>
      </c>
      <c r="V46" s="69"/>
    </row>
    <row r="47" spans="2:22" ht="18" customHeight="1" thickBot="1">
      <c r="B47" s="14" t="s">
        <v>7</v>
      </c>
      <c r="C47" s="14" t="s">
        <v>8</v>
      </c>
      <c r="D47" s="29"/>
      <c r="E47" s="30"/>
      <c r="F47" s="30"/>
      <c r="G47" s="31"/>
      <c r="H47" s="30"/>
      <c r="I47" s="30"/>
      <c r="J47" s="30"/>
      <c r="K47" s="30"/>
      <c r="M47" s="73" t="str">
        <f t="shared" si="1"/>
        <v/>
      </c>
      <c r="N47" s="30" t="str">
        <f t="shared" si="2"/>
        <v/>
      </c>
      <c r="O47" s="77" t="str">
        <f t="shared" si="1"/>
        <v/>
      </c>
      <c r="P47" s="31" t="str">
        <f t="shared" si="2"/>
        <v/>
      </c>
      <c r="Q47" s="77" t="str">
        <f t="shared" si="1"/>
        <v/>
      </c>
      <c r="R47" s="30" t="str">
        <f t="shared" si="2"/>
        <v/>
      </c>
      <c r="S47" s="77" t="str">
        <f t="shared" si="1"/>
        <v/>
      </c>
      <c r="T47" s="30" t="str">
        <f t="shared" si="2"/>
        <v/>
      </c>
      <c r="V47" s="69"/>
    </row>
    <row r="48" spans="2:22" ht="18" customHeight="1" thickBot="1">
      <c r="B48" s="14" t="s">
        <v>89</v>
      </c>
      <c r="C48" s="14" t="s">
        <v>4</v>
      </c>
      <c r="D48" s="29"/>
      <c r="E48" s="30"/>
      <c r="F48" s="30"/>
      <c r="G48" s="31"/>
      <c r="H48" s="30"/>
      <c r="I48" s="30"/>
      <c r="J48" s="30"/>
      <c r="K48" s="30"/>
      <c r="M48" s="73" t="str">
        <f t="shared" si="1"/>
        <v/>
      </c>
      <c r="N48" s="30" t="str">
        <f t="shared" si="2"/>
        <v/>
      </c>
      <c r="O48" s="77" t="str">
        <f t="shared" si="1"/>
        <v/>
      </c>
      <c r="P48" s="31" t="str">
        <f t="shared" si="2"/>
        <v/>
      </c>
      <c r="Q48" s="77" t="str">
        <f t="shared" si="1"/>
        <v/>
      </c>
      <c r="R48" s="30" t="str">
        <f t="shared" si="2"/>
        <v/>
      </c>
      <c r="S48" s="77" t="str">
        <f t="shared" si="1"/>
        <v/>
      </c>
      <c r="T48" s="30" t="str">
        <f t="shared" si="2"/>
        <v/>
      </c>
      <c r="V48" s="69"/>
    </row>
    <row r="49" spans="2:22" ht="18" customHeight="1" thickBot="1">
      <c r="B49" s="14" t="s">
        <v>9</v>
      </c>
      <c r="C49" s="17" t="s">
        <v>10</v>
      </c>
      <c r="D49" s="29"/>
      <c r="E49" s="30"/>
      <c r="F49" s="30"/>
      <c r="G49" s="31"/>
      <c r="H49" s="30"/>
      <c r="I49" s="30"/>
      <c r="J49" s="30"/>
      <c r="K49" s="30"/>
      <c r="M49" s="73" t="str">
        <f t="shared" si="1"/>
        <v/>
      </c>
      <c r="N49" s="30" t="str">
        <f t="shared" si="2"/>
        <v/>
      </c>
      <c r="O49" s="77" t="str">
        <f t="shared" si="1"/>
        <v/>
      </c>
      <c r="P49" s="31" t="str">
        <f t="shared" si="2"/>
        <v/>
      </c>
      <c r="Q49" s="77" t="str">
        <f t="shared" si="1"/>
        <v/>
      </c>
      <c r="R49" s="30" t="str">
        <f t="shared" si="2"/>
        <v/>
      </c>
      <c r="S49" s="77" t="str">
        <f t="shared" si="1"/>
        <v/>
      </c>
      <c r="T49" s="30" t="str">
        <f t="shared" si="2"/>
        <v/>
      </c>
      <c r="V49" s="69"/>
    </row>
    <row r="50" spans="2:22" ht="18" customHeight="1" thickBot="1">
      <c r="B50" s="14" t="s">
        <v>66</v>
      </c>
      <c r="C50" s="14" t="s">
        <v>67</v>
      </c>
      <c r="D50" s="29"/>
      <c r="E50" s="30"/>
      <c r="F50" s="30"/>
      <c r="G50" s="31"/>
      <c r="H50" s="30"/>
      <c r="I50" s="30"/>
      <c r="J50" s="30"/>
      <c r="K50" s="30"/>
      <c r="M50" s="73" t="str">
        <f t="shared" si="1"/>
        <v/>
      </c>
      <c r="N50" s="30" t="str">
        <f t="shared" si="2"/>
        <v/>
      </c>
      <c r="O50" s="77" t="str">
        <f t="shared" si="1"/>
        <v/>
      </c>
      <c r="P50" s="31" t="str">
        <f t="shared" si="2"/>
        <v/>
      </c>
      <c r="Q50" s="77" t="str">
        <f t="shared" si="1"/>
        <v/>
      </c>
      <c r="R50" s="30" t="str">
        <f t="shared" si="2"/>
        <v/>
      </c>
      <c r="S50" s="77" t="str">
        <f t="shared" si="1"/>
        <v/>
      </c>
      <c r="T50" s="30" t="str">
        <f t="shared" si="2"/>
        <v/>
      </c>
      <c r="V50" s="69"/>
    </row>
    <row r="51" spans="2:22" ht="18" customHeight="1" thickBot="1">
      <c r="B51" s="14" t="s">
        <v>68</v>
      </c>
      <c r="C51" s="14" t="s">
        <v>69</v>
      </c>
      <c r="D51" s="29"/>
      <c r="E51" s="30"/>
      <c r="F51" s="30"/>
      <c r="G51" s="31"/>
      <c r="H51" s="30"/>
      <c r="I51" s="30"/>
      <c r="J51" s="30"/>
      <c r="K51" s="30"/>
      <c r="M51" s="73" t="str">
        <f t="shared" si="1"/>
        <v/>
      </c>
      <c r="N51" s="30" t="str">
        <f t="shared" si="2"/>
        <v/>
      </c>
      <c r="O51" s="77" t="str">
        <f t="shared" si="1"/>
        <v/>
      </c>
      <c r="P51" s="31" t="str">
        <f t="shared" si="2"/>
        <v/>
      </c>
      <c r="Q51" s="77" t="str">
        <f t="shared" si="1"/>
        <v/>
      </c>
      <c r="R51" s="30" t="str">
        <f t="shared" si="2"/>
        <v/>
      </c>
      <c r="S51" s="77" t="str">
        <f t="shared" si="1"/>
        <v/>
      </c>
      <c r="T51" s="30" t="str">
        <f t="shared" si="2"/>
        <v/>
      </c>
      <c r="V51" s="69"/>
    </row>
    <row r="52" spans="2:22" ht="18" customHeight="1" thickBot="1">
      <c r="B52" s="14" t="s">
        <v>32</v>
      </c>
      <c r="C52" s="17" t="s">
        <v>33</v>
      </c>
      <c r="D52" s="29"/>
      <c r="E52" s="30"/>
      <c r="F52" s="30"/>
      <c r="G52" s="31"/>
      <c r="H52" s="30"/>
      <c r="I52" s="30"/>
      <c r="J52" s="30"/>
      <c r="K52" s="30"/>
      <c r="M52" s="73" t="str">
        <f t="shared" si="1"/>
        <v/>
      </c>
      <c r="N52" s="30" t="str">
        <f t="shared" si="2"/>
        <v/>
      </c>
      <c r="O52" s="77" t="str">
        <f t="shared" si="1"/>
        <v/>
      </c>
      <c r="P52" s="31" t="str">
        <f t="shared" si="2"/>
        <v/>
      </c>
      <c r="Q52" s="77" t="str">
        <f t="shared" si="1"/>
        <v/>
      </c>
      <c r="R52" s="30" t="str">
        <f t="shared" si="2"/>
        <v/>
      </c>
      <c r="S52" s="77" t="str">
        <f t="shared" si="1"/>
        <v/>
      </c>
      <c r="T52" s="30" t="str">
        <f t="shared" si="2"/>
        <v/>
      </c>
      <c r="V52" s="69"/>
    </row>
    <row r="53" spans="2:22" ht="18" customHeight="1" thickBot="1">
      <c r="B53" s="14" t="s">
        <v>34</v>
      </c>
      <c r="C53" s="14" t="s">
        <v>35</v>
      </c>
      <c r="D53" s="29"/>
      <c r="E53" s="30"/>
      <c r="F53" s="30"/>
      <c r="G53" s="31"/>
      <c r="H53" s="30"/>
      <c r="I53" s="30"/>
      <c r="J53" s="30"/>
      <c r="K53" s="30"/>
      <c r="M53" s="73" t="str">
        <f t="shared" si="1"/>
        <v/>
      </c>
      <c r="N53" s="30" t="str">
        <f t="shared" si="2"/>
        <v/>
      </c>
      <c r="O53" s="77" t="str">
        <f t="shared" si="1"/>
        <v/>
      </c>
      <c r="P53" s="31" t="str">
        <f t="shared" si="2"/>
        <v/>
      </c>
      <c r="Q53" s="77" t="str">
        <f t="shared" si="1"/>
        <v/>
      </c>
      <c r="R53" s="30" t="str">
        <f t="shared" si="2"/>
        <v/>
      </c>
      <c r="S53" s="77" t="str">
        <f t="shared" si="1"/>
        <v/>
      </c>
      <c r="T53" s="30" t="str">
        <f t="shared" si="2"/>
        <v/>
      </c>
      <c r="V53" s="69"/>
    </row>
    <row r="54" spans="2:22" ht="18" customHeight="1" thickBot="1">
      <c r="B54" s="14" t="s">
        <v>76</v>
      </c>
      <c r="C54" s="17" t="s">
        <v>77</v>
      </c>
      <c r="D54" s="29"/>
      <c r="E54" s="30"/>
      <c r="F54" s="30"/>
      <c r="G54" s="31"/>
      <c r="H54" s="30"/>
      <c r="I54" s="30"/>
      <c r="J54" s="30"/>
      <c r="K54" s="30"/>
      <c r="M54" s="73" t="str">
        <f t="shared" si="1"/>
        <v/>
      </c>
      <c r="N54" s="30" t="str">
        <f t="shared" si="2"/>
        <v/>
      </c>
      <c r="O54" s="77" t="str">
        <f t="shared" si="1"/>
        <v/>
      </c>
      <c r="P54" s="31" t="str">
        <f t="shared" si="2"/>
        <v/>
      </c>
      <c r="Q54" s="77" t="str">
        <f t="shared" si="1"/>
        <v/>
      </c>
      <c r="R54" s="30" t="str">
        <f t="shared" si="2"/>
        <v/>
      </c>
      <c r="S54" s="77" t="str">
        <f t="shared" si="1"/>
        <v/>
      </c>
      <c r="T54" s="30" t="str">
        <f t="shared" si="2"/>
        <v/>
      </c>
      <c r="V54" s="69"/>
    </row>
    <row r="55" spans="2:22" ht="18" customHeight="1" thickBot="1">
      <c r="B55" s="14" t="s">
        <v>88</v>
      </c>
      <c r="C55" s="14" t="s">
        <v>11</v>
      </c>
      <c r="D55" s="29"/>
      <c r="E55" s="30"/>
      <c r="F55" s="30"/>
      <c r="G55" s="31"/>
      <c r="H55" s="30"/>
      <c r="I55" s="30"/>
      <c r="J55" s="30"/>
      <c r="K55" s="30"/>
      <c r="M55" s="73" t="str">
        <f t="shared" si="1"/>
        <v/>
      </c>
      <c r="N55" s="30" t="str">
        <f t="shared" si="2"/>
        <v/>
      </c>
      <c r="O55" s="77" t="str">
        <f t="shared" si="1"/>
        <v/>
      </c>
      <c r="P55" s="31" t="str">
        <f t="shared" si="2"/>
        <v/>
      </c>
      <c r="Q55" s="77" t="str">
        <f t="shared" si="1"/>
        <v/>
      </c>
      <c r="R55" s="30" t="str">
        <f t="shared" si="2"/>
        <v/>
      </c>
      <c r="S55" s="77" t="str">
        <f t="shared" si="1"/>
        <v/>
      </c>
      <c r="T55" s="30" t="str">
        <f t="shared" si="2"/>
        <v/>
      </c>
      <c r="V55" s="69"/>
    </row>
    <row r="56" spans="2:22" ht="18" customHeight="1" thickBot="1">
      <c r="B56" s="14" t="s">
        <v>70</v>
      </c>
      <c r="C56" s="15" t="s">
        <v>71</v>
      </c>
      <c r="D56" s="29"/>
      <c r="E56" s="30"/>
      <c r="F56" s="30"/>
      <c r="G56" s="31"/>
      <c r="H56" s="30"/>
      <c r="I56" s="30"/>
      <c r="J56" s="30"/>
      <c r="K56" s="30"/>
      <c r="M56" s="73" t="str">
        <f t="shared" si="1"/>
        <v/>
      </c>
      <c r="N56" s="30" t="str">
        <f t="shared" si="2"/>
        <v/>
      </c>
      <c r="O56" s="77" t="str">
        <f t="shared" si="1"/>
        <v/>
      </c>
      <c r="P56" s="31" t="str">
        <f t="shared" si="2"/>
        <v/>
      </c>
      <c r="Q56" s="77" t="str">
        <f t="shared" si="1"/>
        <v/>
      </c>
      <c r="R56" s="30" t="str">
        <f t="shared" si="2"/>
        <v/>
      </c>
      <c r="S56" s="77" t="str">
        <f t="shared" si="1"/>
        <v/>
      </c>
      <c r="T56" s="30" t="str">
        <f t="shared" si="2"/>
        <v/>
      </c>
      <c r="V56" s="69"/>
    </row>
    <row r="57" spans="2:22" ht="18" customHeight="1" thickBot="1">
      <c r="B57" s="14"/>
      <c r="C57" s="15"/>
      <c r="D57" s="18"/>
      <c r="E57" s="19"/>
      <c r="F57" s="19"/>
      <c r="G57" s="20"/>
      <c r="H57" s="19"/>
      <c r="I57" s="19"/>
      <c r="J57" s="19"/>
      <c r="K57" s="19"/>
      <c r="M57" s="18"/>
      <c r="N57" s="19"/>
      <c r="O57" s="19"/>
      <c r="P57" s="20"/>
      <c r="Q57" s="19"/>
      <c r="R57" s="19"/>
      <c r="S57" s="19"/>
      <c r="T57" s="19"/>
      <c r="V57" s="69"/>
    </row>
    <row r="58" spans="2:22" ht="18" customHeight="1" thickBot="1">
      <c r="B58" s="26" t="s">
        <v>100</v>
      </c>
      <c r="C58" s="27"/>
      <c r="D58" s="41">
        <f>SUM(D17:D56)</f>
        <v>0</v>
      </c>
      <c r="E58" s="42">
        <f t="shared" ref="E58:K58" si="3">SUM(E17:E56)</f>
        <v>0</v>
      </c>
      <c r="F58" s="42">
        <f t="shared" si="3"/>
        <v>0</v>
      </c>
      <c r="G58" s="43">
        <f t="shared" si="3"/>
        <v>0</v>
      </c>
      <c r="H58" s="42">
        <f t="shared" si="3"/>
        <v>0</v>
      </c>
      <c r="I58" s="42">
        <f t="shared" si="3"/>
        <v>0</v>
      </c>
      <c r="J58" s="42">
        <f t="shared" si="3"/>
        <v>0</v>
      </c>
      <c r="K58" s="42">
        <f t="shared" si="3"/>
        <v>0</v>
      </c>
      <c r="M58" s="41">
        <f>SUM(M17:M56)</f>
        <v>0</v>
      </c>
      <c r="N58" s="42">
        <f t="shared" ref="N58:T58" si="4">SUM(N17:N56)</f>
        <v>0</v>
      </c>
      <c r="O58" s="42">
        <f t="shared" si="4"/>
        <v>0</v>
      </c>
      <c r="P58" s="43">
        <f t="shared" si="4"/>
        <v>0</v>
      </c>
      <c r="Q58" s="42">
        <f t="shared" si="4"/>
        <v>0</v>
      </c>
      <c r="R58" s="42">
        <f t="shared" si="4"/>
        <v>0</v>
      </c>
      <c r="S58" s="42">
        <f t="shared" si="4"/>
        <v>0</v>
      </c>
      <c r="T58" s="42">
        <f t="shared" si="4"/>
        <v>0</v>
      </c>
      <c r="V58" s="69"/>
    </row>
    <row r="59" spans="2:22" ht="13.5" customHeight="1">
      <c r="B59" t="s">
        <v>38</v>
      </c>
    </row>
    <row r="60" spans="2:22" ht="9.75" customHeight="1"/>
    <row r="61" spans="2:22">
      <c r="D61" s="83">
        <f>IF(OR(AND(E17&gt;0,OR(D17=0,D17="")),AND(E18&gt;0,OR(D18=0,D18="")),AND(E19&gt;0,OR(D19=0,D19="")),AND(E20&gt;0,OR(D20=0,D20="")),AND(E21&gt;0,OR(D21=0,D21="")),AND(E22&gt;0,OR(D22=0,D22="")),AND(E23&gt;0,OR(D23=0,D23="")),AND(E24&gt;0,OR(D24=0,D24="")),AND(E25&gt;0,OR(D25=0,D25="")),AND(E26&gt;0,OR(D26=0,D26="")),AND(E27&gt;0,OR(D27=0,D27="")),AND(E28&gt;0,OR(D28=0,D28="")),AND(E29&gt;0,OR(D29=0,D29="")),AND(E30&gt;0,OR(D30=0,D30="")),AND(E31&gt;0,OR(D31=0,D31="")),AND(E32&gt;0,OR(D32=0,D32="")),AND(E33&gt;0,OR(D33=0,D33="")),AND(E34&gt;0,OR(D34=0,D34="")),AND(E35&gt;0,OR(D35=0,D35="")),AND(E36&gt;0,OR(D36=0,D36="")),AND(E37&gt;0,OR(D37=0,D37="")),AND(E38&gt;0,OR(D38=0,D38="")),AND(E39&gt;0,OR(D39=0,D39="")),AND(E40&gt;0,OR(D40=0,D40="")),AND(E41&gt;0,OR(D41=0,D41="")),AND(E42&gt;0,OR(D42=0,D42="")),AND(E43&gt;0,OR(D43=0,D43="")),AND(E44&gt;0,OR(D44=0,D44="")),AND(E45&gt;0,OR(D45=0,D45="")),AND(E46&gt;0,OR(D46=0,D46="")),AND(E47&gt;0,OR(D47=0,D47="")),AND(E48&gt;0,OR(D48=0,D48="")),AND(E49&gt;0,OR(D49=0,D49="")),AND(E50&gt;0,OR(D50=0,D50="")),AND(E51&gt;0,OR(D51=0,D51="")),AND(E52&gt;0,OR(D52=0,D52="")),AND(E53&gt;0,OR(D53=0,D53="")),AND(E54&gt;0,OR(D54=0,D54="")),AND(E55&gt;0,OR(D55=0,D55="")),AND(E56&gt;0,OR(D56=0,D56=""))
),1,0)</f>
        <v>0</v>
      </c>
      <c r="E61" s="83"/>
      <c r="F61" s="83">
        <f>IF(OR(AND(G17&gt;0,OR(F17=0,F17="")),AND(G18&gt;0,OR(F18=0,F18="")),AND(G19&gt;0,OR(F19=0,F19="")),AND(G20&gt;0,OR(F20=0,F20="")),AND(G21&gt;0,OR(F21=0,F21="")),AND(G22&gt;0,OR(F22=0,F22="")),AND(G23&gt;0,OR(F23=0,F23="")),AND(G24&gt;0,OR(F24=0,F24="")),AND(G25&gt;0,OR(F25=0,F25="")),AND(G26&gt;0,OR(F26=0,F26="")),AND(G27&gt;0,OR(F27=0,F27="")),AND(G28&gt;0,OR(F28=0,F28="")),AND(G29&gt;0,OR(F29=0,F29="")),AND(G30&gt;0,OR(F30=0,F30="")),AND(G31&gt;0,OR(F31=0,F31="")),AND(G32&gt;0,OR(F32=0,F32="")),AND(G33&gt;0,OR(F33=0,F33="")),AND(G34&gt;0,OR(F34=0,F34="")),AND(G35&gt;0,OR(F35=0,F35="")),AND(G36&gt;0,OR(F36=0,F36="")),AND(G37&gt;0,OR(F37=0,F37="")),AND(G38&gt;0,OR(F38=0,F38="")),AND(G39&gt;0,OR(F39=0,F39="")),AND(G40&gt;0,OR(F40=0,F40="")),AND(G41&gt;0,OR(F41=0,F41="")),AND(G42&gt;0,OR(F42=0,F42="")),AND(G43&gt;0,OR(F43=0,F43="")),AND(G44&gt;0,OR(F44=0,F44="")),AND(G45&gt;0,OR(F45=0,F45="")),AND(G46&gt;0,OR(F46=0,F46="")),AND(G47&gt;0,OR(F47=0,F47="")),AND(G48&gt;0,OR(F48=0,F48="")),AND(G49&gt;0,OR(F49=0,F49="")),AND(G50&gt;0,OR(F50=0,F50="")),AND(G51&gt;0,OR(F51=0,F51="")),AND(G52&gt;0,OR(F52=0,F52="")),AND(G53&gt;0,OR(F53=0,F53="")),AND(G54&gt;0,OR(F54=0,F54="")),AND(G55&gt;0,OR(F55=0,F55="")),AND(G56&gt;0,OR(F56=0,F56=""))
),1,0)</f>
        <v>0</v>
      </c>
      <c r="G61" s="83"/>
      <c r="H61" s="83">
        <f>IF(OR(AND(I17&gt;0,OR(H17=0,H17="")),AND(I18&gt;0,OR(H18=0,H18="")),AND(I19&gt;0,OR(H19=0,H19="")),AND(I20&gt;0,OR(H20=0,H20="")),AND(I21&gt;0,OR(H21=0,H21="")),AND(I22&gt;0,OR(H22=0,H22="")),AND(I23&gt;0,OR(H23=0,H23="")),AND(I24&gt;0,OR(H24=0,H24="")),AND(I25&gt;0,OR(H25=0,H25="")),AND(I26&gt;0,OR(H26=0,H26="")),AND(I27&gt;0,OR(H27=0,H27="")),AND(I28&gt;0,OR(H28=0,H28="")),AND(I29&gt;0,OR(H29=0,H29="")),AND(I30&gt;0,OR(H30=0,H30="")),AND(I31&gt;0,OR(H31=0,H31="")),AND(I32&gt;0,OR(H32=0,H32="")),AND(I33&gt;0,OR(H33=0,H33="")),AND(I34&gt;0,OR(H34=0,H34="")),AND(I35&gt;0,OR(H35=0,H35="")),AND(I36&gt;0,OR(H36=0,H36="")),AND(I37&gt;0,OR(H37=0,H37="")),AND(I38&gt;0,OR(H38=0,H38="")),AND(I39&gt;0,OR(H39=0,H39="")),AND(I40&gt;0,OR(H40=0,H40="")),AND(I41&gt;0,OR(H41=0,H41="")),AND(I42&gt;0,OR(H42=0,H42="")),AND(I43&gt;0,OR(H43=0,H43="")),AND(I44&gt;0,OR(H44=0,H44="")),AND(I45&gt;0,OR(H45=0,H45="")),AND(I46&gt;0,OR(H46=0,H46="")),AND(I47&gt;0,OR(H47=0,H47="")),AND(I48&gt;0,OR(H48=0,H48="")),AND(I49&gt;0,OR(H49=0,H49="")),AND(I50&gt;0,OR(H50=0,H50="")),AND(I51&gt;0,OR(H51=0,H51="")),AND(I52&gt;0,OR(H52=0,H52="")),AND(I53&gt;0,OR(H53=0,H53="")),AND(I54&gt;0,OR(H54=0,H54="")),AND(I55&gt;0,OR(H55=0,H55="")),AND(I56&gt;0,OR(H56=0,H56=""))
),1,0)</f>
        <v>0</v>
      </c>
      <c r="I61" s="83"/>
      <c r="J61" s="83">
        <f>IF(OR(AND(K17&gt;0,OR(J17=0,J17="")),AND(K18&gt;0,OR(J18=0,J18="")),AND(K19&gt;0,OR(J19=0,J19="")),AND(K20&gt;0,OR(J20=0,J20="")),AND(K21&gt;0,OR(J21=0,J21="")),AND(K22&gt;0,OR(J22=0,J22="")),AND(K23&gt;0,OR(J23=0,J23="")),AND(K24&gt;0,OR(J24=0,J24="")),AND(K25&gt;0,OR(J25=0,J25="")),AND(K26&gt;0,OR(J26=0,J26="")),AND(K27&gt;0,OR(J27=0,J27="")),AND(K28&gt;0,OR(J28=0,J28="")),AND(K29&gt;0,OR(J29=0,J29="")),AND(K30&gt;0,OR(J30=0,J30="")),AND(K31&gt;0,OR(J31=0,J31="")),AND(K32&gt;0,OR(J32=0,J32="")),AND(K33&gt;0,OR(J33=0,J33="")),AND(K34&gt;0,OR(J34=0,J34="")),AND(K35&gt;0,OR(J35=0,J35="")),AND(K36&gt;0,OR(J36=0,J36="")),AND(K37&gt;0,OR(J37=0,J37="")),AND(K38&gt;0,OR(J38=0,J38="")),AND(K39&gt;0,OR(J39=0,J39="")),AND(K40&gt;0,OR(J40=0,J40="")),AND(K41&gt;0,OR(J41=0,J41="")),AND(K42&gt;0,OR(J42=0,J42="")),AND(K43&gt;0,OR(J43=0,J43="")),AND(K44&gt;0,OR(J44=0,J44="")),AND(K45&gt;0,OR(J45=0,J45="")),AND(K46&gt;0,OR(J46=0,J46="")),AND(K47&gt;0,OR(J47=0,J47="")),AND(K48&gt;0,OR(J48=0,J48="")),AND(K49&gt;0,OR(J49=0,J49="")),AND(K50&gt;0,OR(J50=0,J50="")),AND(K51&gt;0,OR(J51=0,J51="")),AND(K52&gt;0,OR(J52=0,J52="")),AND(K53&gt;0,OR(J53=0,J53="")),AND(K54&gt;0,OR(J54=0,J54="")),AND(K55&gt;0,OR(J55=0,J55="")),AND(K56&gt;0,OR(J56=0,J56=""))
),1,0)</f>
        <v>0</v>
      </c>
    </row>
    <row r="62" spans="2:22" ht="12.75" customHeight="1">
      <c r="B62" s="92"/>
      <c r="C62" s="92"/>
      <c r="J62" t="s">
        <v>84</v>
      </c>
      <c r="S62" t="s">
        <v>84</v>
      </c>
    </row>
    <row r="63" spans="2:22" ht="6.75" customHeight="1"/>
  </sheetData>
  <sheetProtection password="D39A" sheet="1" objects="1" scenarios="1"/>
  <mergeCells count="12">
    <mergeCell ref="Q8:R8"/>
    <mergeCell ref="Q11:T11"/>
    <mergeCell ref="M13:T14"/>
    <mergeCell ref="M15:P15"/>
    <mergeCell ref="Q15:T15"/>
    <mergeCell ref="H8:I8"/>
    <mergeCell ref="H11:K11"/>
    <mergeCell ref="D15:G15"/>
    <mergeCell ref="H15:K15"/>
    <mergeCell ref="B62:C62"/>
    <mergeCell ref="D9:G9"/>
    <mergeCell ref="D10:G10"/>
  </mergeCells>
  <conditionalFormatting sqref="V17:V56">
    <cfRule type="expression" dxfId="37" priority="9">
      <formula>IF($M17="HG",TRUE,FALSE)</formula>
    </cfRule>
    <cfRule type="expression" dxfId="36" priority="10">
      <formula>IF(AND($M17&lt;&gt;"HG",OR($D17&lt;&gt;"", $E17&lt;&gt;"", $F17&lt;&gt;"", $G17&lt;&gt;"", $H17&lt;&gt;"", $I17&lt;&gt;"", $J17&lt;&gt;"", $K17&lt;&gt;"")),TRUE,FALSE)</formula>
    </cfRule>
  </conditionalFormatting>
  <conditionalFormatting sqref="M17:V56">
    <cfRule type="expression" dxfId="35" priority="7">
      <formula>IF(AND($V17&lt;&gt;"HG",OR($D17&lt;&gt;"", $E17&lt;&gt;"", $F17&lt;&gt;"", $G17&lt;&gt;"", $H17&lt;&gt;"", $I17&lt;&gt;"", $J17&lt;&gt;"", $K17&lt;&gt;"")),TRUE,FALSE)</formula>
    </cfRule>
    <cfRule type="expression" dxfId="34" priority="8">
      <formula>IF($V17="HG",TRUE,FALSE)</formula>
    </cfRule>
  </conditionalFormatting>
  <conditionalFormatting sqref="B17:C56">
    <cfRule type="expression" dxfId="33" priority="6">
      <formula>IF(OR($D17&lt;&gt;"",$E17&lt;&gt;"",$F17&lt;&gt;"",$G17&lt;&gt;"",$H17&lt;&gt;"",$I17&lt;&gt;"",$J17&lt;&gt;"",$K17&lt;&gt;""),TRUE,FALSE)</formula>
    </cfRule>
  </conditionalFormatting>
  <conditionalFormatting sqref="D17:K56">
    <cfRule type="expression" dxfId="32" priority="3">
      <formula>IF(AND(E$16="Passagiere Passagers",E17&gt;0,OR(D17=0,D17="")),TRUE,FALSE)</formula>
    </cfRule>
    <cfRule type="expression" dxfId="31" priority="4">
      <formula>IF(D17&lt;&gt;"",TRUE,FALSE)</formula>
    </cfRule>
  </conditionalFormatting>
  <conditionalFormatting sqref="D9:G9">
    <cfRule type="expression" dxfId="30" priority="2">
      <formula>IF(D9&lt;&gt;"",TRUE,FALSE)</formula>
    </cfRule>
  </conditionalFormatting>
  <conditionalFormatting sqref="D10:G10">
    <cfRule type="expression" dxfId="29" priority="1">
      <formula>IF(D10&lt;&gt;"",TRUE,FALSE)</formula>
    </cfRule>
  </conditionalFormatting>
  <dataValidations count="2">
    <dataValidation type="whole" allowBlank="1" showInputMessage="1" showErrorMessage="1" error="Ganze Zahl. Minimum 2000 / Nombre entier. Minimum 2000" sqref="K8 T8" xr:uid="{00000000-0002-0000-0800-000000000000}">
      <formula1>2000</formula1>
      <formula2>2200</formula2>
    </dataValidation>
    <dataValidation type="whole" allowBlank="1" showInputMessage="1" showErrorMessage="1" error="Runde Zahl/_x000a_Nombre entier" sqref="D17:K56" xr:uid="{00000000-0002-0000-0800-000001000000}">
      <formula1>0</formula1>
      <formula2>100000000</formula2>
    </dataValidation>
  </dataValidations>
  <pageMargins left="0.15748031496062992" right="0.15748031496062992" top="0.23622047244094488" bottom="0.23622047244094488" header="0.19685039370078741" footer="0.19685039370078741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01_Jan</vt:lpstr>
      <vt:lpstr>02_Feb</vt:lpstr>
      <vt:lpstr>03_Mar</vt:lpstr>
      <vt:lpstr>04_Apr</vt:lpstr>
      <vt:lpstr>05_Mai</vt:lpstr>
      <vt:lpstr>06_Jun</vt:lpstr>
      <vt:lpstr>07_Jul</vt:lpstr>
      <vt:lpstr>08_Aug</vt:lpstr>
      <vt:lpstr>09_Sep</vt:lpstr>
      <vt:lpstr>10_Okt</vt:lpstr>
      <vt:lpstr>11_Nov</vt:lpstr>
      <vt:lpstr>12_Dez</vt:lpstr>
      <vt:lpstr>13_Total_info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u80710191</dc:creator>
  <cp:lastModifiedBy>Guerdat Raphaël BAZL</cp:lastModifiedBy>
  <cp:lastPrinted>2022-01-17T14:15:09Z</cp:lastPrinted>
  <dcterms:created xsi:type="dcterms:W3CDTF">2006-03-27T08:30:20Z</dcterms:created>
  <dcterms:modified xsi:type="dcterms:W3CDTF">2023-02-10T07:57:06Z</dcterms:modified>
</cp:coreProperties>
</file>