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U80855556\Downloads\"/>
    </mc:Choice>
  </mc:AlternateContent>
  <xr:revisionPtr revIDLastSave="0" documentId="8_{8A87210B-9878-4137-88B8-ABA9E47B336B}" xr6:coauthVersionLast="47" xr6:coauthVersionMax="47" xr10:uidLastSave="{00000000-0000-0000-0000-000000000000}"/>
  <bookViews>
    <workbookView xWindow="28680" yWindow="-120" windowWidth="29040" windowHeight="15720" tabRatio="872" xr2:uid="{00000000-000D-0000-FFFF-FFFF00000000}"/>
  </bookViews>
  <sheets>
    <sheet name="Anleitungen" sheetId="13" r:id="rId1"/>
    <sheet name="Planrechnung" sheetId="1" r:id="rId2"/>
    <sheet name="Neu- oder Ersatzbeschaf." sheetId="10" r:id="rId3"/>
    <sheet name="Instructions" sheetId="14" r:id="rId4"/>
    <sheet name="Compte prévisionnel" sheetId="5" r:id="rId5"/>
    <sheet name="Acquisitions ou remplac." sheetId="11" r:id="rId6"/>
    <sheet name="Istruzioni" sheetId="15" r:id="rId7"/>
    <sheet name="Conto di previsione" sheetId="4" r:id="rId8"/>
    <sheet name="Acquisto o sostituzione" sheetId="12" r:id="rId9"/>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0" i="12" l="1"/>
  <c r="C41" i="12"/>
  <c r="C42" i="12"/>
  <c r="C23" i="12"/>
  <c r="C43" i="12"/>
  <c r="C37" i="12"/>
  <c r="C44" i="12"/>
  <c r="C45" i="12"/>
  <c r="C46" i="12"/>
  <c r="C47" i="12"/>
  <c r="C40" i="11"/>
  <c r="C41" i="11"/>
  <c r="C42" i="11"/>
  <c r="C23" i="11"/>
  <c r="C43" i="11"/>
  <c r="C37" i="11"/>
  <c r="C44" i="11"/>
  <c r="C45" i="11"/>
  <c r="C46" i="11"/>
  <c r="C47" i="11"/>
  <c r="C40" i="10"/>
  <c r="C41" i="10"/>
  <c r="C42" i="10"/>
  <c r="C23" i="10"/>
  <c r="C43" i="10"/>
  <c r="C37" i="10"/>
  <c r="C44" i="10"/>
  <c r="C45" i="10"/>
  <c r="C46" i="10"/>
  <c r="C47" i="10"/>
  <c r="O80" i="1"/>
  <c r="O81" i="1"/>
  <c r="O82" i="1"/>
  <c r="O83" i="1"/>
  <c r="O84" i="1"/>
  <c r="O85" i="1"/>
  <c r="M17" i="1"/>
  <c r="O17" i="1"/>
  <c r="P17" i="1"/>
  <c r="M18" i="1"/>
  <c r="O18" i="1"/>
  <c r="P18" i="1"/>
  <c r="M19" i="1"/>
  <c r="O19" i="1"/>
  <c r="P19" i="1"/>
  <c r="M20" i="1"/>
  <c r="O20" i="1"/>
  <c r="P20" i="1"/>
  <c r="M21" i="1"/>
  <c r="O21" i="1"/>
  <c r="P21" i="1"/>
  <c r="M22" i="1"/>
  <c r="O22" i="1"/>
  <c r="P22" i="1"/>
  <c r="M23" i="1"/>
  <c r="O23" i="1"/>
  <c r="P23" i="1"/>
  <c r="M24" i="1"/>
  <c r="O24" i="1"/>
  <c r="P24" i="1"/>
  <c r="M25" i="1"/>
  <c r="O25" i="1"/>
  <c r="P25" i="1"/>
  <c r="M26" i="1"/>
  <c r="O26" i="1"/>
  <c r="P26" i="1"/>
  <c r="M27" i="1"/>
  <c r="O27" i="1"/>
  <c r="P27" i="1"/>
  <c r="M28" i="1"/>
  <c r="O28" i="1"/>
  <c r="P28" i="1"/>
  <c r="M29" i="1"/>
  <c r="O29" i="1"/>
  <c r="P29" i="1"/>
  <c r="M30" i="1"/>
  <c r="O30" i="1"/>
  <c r="P30" i="1"/>
  <c r="M31" i="1"/>
  <c r="O31" i="1"/>
  <c r="P31" i="1"/>
  <c r="M32" i="1"/>
  <c r="O32" i="1"/>
  <c r="P32" i="1"/>
  <c r="M33" i="1"/>
  <c r="O33" i="1"/>
  <c r="P33" i="1"/>
  <c r="M34" i="1"/>
  <c r="O34" i="1"/>
  <c r="P34" i="1"/>
  <c r="M35" i="1"/>
  <c r="O35" i="1"/>
  <c r="P35" i="1"/>
  <c r="M36" i="1"/>
  <c r="O36" i="1"/>
  <c r="P36" i="1"/>
  <c r="M37" i="1"/>
  <c r="O37" i="1"/>
  <c r="P37" i="1"/>
  <c r="M38" i="1"/>
  <c r="O38" i="1"/>
  <c r="P38" i="1"/>
  <c r="M39" i="1"/>
  <c r="O39" i="1"/>
  <c r="P39" i="1"/>
  <c r="M40" i="1"/>
  <c r="O40" i="1"/>
  <c r="P40" i="1"/>
  <c r="M41" i="1"/>
  <c r="O41" i="1"/>
  <c r="P41" i="1"/>
  <c r="M42" i="1"/>
  <c r="O42" i="1"/>
  <c r="P42" i="1"/>
  <c r="M43" i="1"/>
  <c r="O43" i="1"/>
  <c r="P43" i="1"/>
  <c r="M44" i="1"/>
  <c r="O44" i="1"/>
  <c r="P44" i="1"/>
  <c r="M45" i="1"/>
  <c r="O45" i="1"/>
  <c r="P45" i="1"/>
  <c r="M46" i="1"/>
  <c r="O46" i="1"/>
  <c r="P46" i="1"/>
  <c r="M47" i="1"/>
  <c r="O47" i="1"/>
  <c r="P47" i="1"/>
  <c r="M48" i="1"/>
  <c r="O48" i="1"/>
  <c r="P48" i="1"/>
  <c r="M49" i="1"/>
  <c r="O49" i="1"/>
  <c r="P49" i="1"/>
  <c r="M50" i="1"/>
  <c r="O50" i="1"/>
  <c r="P50" i="1"/>
  <c r="M51" i="1"/>
  <c r="O51" i="1"/>
  <c r="P51" i="1"/>
  <c r="P52" i="1"/>
  <c r="O55" i="1"/>
  <c r="O56" i="1"/>
  <c r="O57" i="1"/>
  <c r="O58" i="1"/>
  <c r="O59" i="1"/>
  <c r="O60" i="1"/>
  <c r="O61" i="1"/>
  <c r="O62" i="1"/>
  <c r="O63" i="1"/>
  <c r="O64" i="1"/>
  <c r="O65" i="1"/>
  <c r="O66" i="1"/>
  <c r="O67" i="1"/>
  <c r="O68" i="1"/>
  <c r="O69" i="1"/>
  <c r="O70" i="1"/>
  <c r="O71" i="1"/>
  <c r="O72" i="1"/>
  <c r="O73" i="1"/>
  <c r="O75" i="1"/>
  <c r="O89" i="1"/>
  <c r="O90" i="1"/>
  <c r="O91" i="1"/>
  <c r="AC55" i="1"/>
  <c r="AQ55" i="1"/>
  <c r="BE55" i="1"/>
  <c r="BS55" i="1"/>
  <c r="CG55" i="1"/>
  <c r="CU55" i="1"/>
  <c r="DI55" i="1"/>
  <c r="DP55" i="1"/>
  <c r="DO55" i="1"/>
  <c r="DM27" i="4"/>
  <c r="DO27" i="4"/>
  <c r="DM28" i="4"/>
  <c r="DO28" i="4"/>
  <c r="DM29" i="4"/>
  <c r="DO29" i="4"/>
  <c r="DM30" i="4"/>
  <c r="DO30" i="4"/>
  <c r="DM31" i="4"/>
  <c r="DO31" i="4"/>
  <c r="DM32" i="4"/>
  <c r="DO32" i="4"/>
  <c r="DM33" i="4"/>
  <c r="DO33" i="4"/>
  <c r="DM34" i="4"/>
  <c r="DO34" i="4"/>
  <c r="DM35" i="4"/>
  <c r="DO35" i="4"/>
  <c r="DM36" i="4"/>
  <c r="DO36" i="4"/>
  <c r="DM37" i="4"/>
  <c r="DO37" i="4"/>
  <c r="DM38" i="4"/>
  <c r="DO38" i="4"/>
  <c r="DM39" i="4"/>
  <c r="DO39" i="4"/>
  <c r="DM40" i="4"/>
  <c r="DO40" i="4"/>
  <c r="DM41" i="4"/>
  <c r="DO41" i="4"/>
  <c r="DM42" i="4"/>
  <c r="DO42" i="4"/>
  <c r="DM43" i="4"/>
  <c r="DO43" i="4"/>
  <c r="DM44" i="4"/>
  <c r="DO44" i="4"/>
  <c r="DM45" i="4"/>
  <c r="DO45" i="4"/>
  <c r="DM46" i="4"/>
  <c r="DO46" i="4"/>
  <c r="DM47" i="4"/>
  <c r="DO47" i="4"/>
  <c r="DM48" i="4"/>
  <c r="DO48" i="4"/>
  <c r="DM49" i="4"/>
  <c r="DO49" i="4"/>
  <c r="DM50" i="4"/>
  <c r="DO50" i="4"/>
  <c r="DM51" i="4"/>
  <c r="DO51" i="4"/>
  <c r="CM27" i="4"/>
  <c r="CO27" i="4"/>
  <c r="CP27" i="4"/>
  <c r="CS27" i="4"/>
  <c r="CU27" i="4"/>
  <c r="CV27" i="4"/>
  <c r="CW27" i="4"/>
  <c r="DA27" i="4"/>
  <c r="DC27" i="4"/>
  <c r="DD27" i="4"/>
  <c r="DG27" i="4"/>
  <c r="DI27" i="4"/>
  <c r="DJ27" i="4"/>
  <c r="DK27" i="4"/>
  <c r="CM28" i="4"/>
  <c r="CO28" i="4"/>
  <c r="CP28" i="4"/>
  <c r="CS28" i="4"/>
  <c r="CU28" i="4"/>
  <c r="CV28" i="4"/>
  <c r="DA28" i="4"/>
  <c r="DC28" i="4"/>
  <c r="DD28" i="4"/>
  <c r="DG28" i="4"/>
  <c r="DI28" i="4"/>
  <c r="DJ28" i="4"/>
  <c r="DK28" i="4"/>
  <c r="CM29" i="4"/>
  <c r="CO29" i="4"/>
  <c r="CP29" i="4"/>
  <c r="CS29" i="4"/>
  <c r="CU29" i="4"/>
  <c r="CV29" i="4"/>
  <c r="DA29" i="4"/>
  <c r="DC29" i="4"/>
  <c r="DD29" i="4"/>
  <c r="DG29" i="4"/>
  <c r="DI29" i="4"/>
  <c r="DJ29" i="4"/>
  <c r="DK29" i="4"/>
  <c r="CM30" i="4"/>
  <c r="CO30" i="4"/>
  <c r="CP30" i="4"/>
  <c r="CS30" i="4"/>
  <c r="CU30" i="4"/>
  <c r="CV30" i="4"/>
  <c r="DA30" i="4"/>
  <c r="DC30" i="4"/>
  <c r="DD30" i="4"/>
  <c r="DG30" i="4"/>
  <c r="DI30" i="4"/>
  <c r="DJ30" i="4"/>
  <c r="CM31" i="4"/>
  <c r="CO31" i="4"/>
  <c r="CP31" i="4"/>
  <c r="CS31" i="4"/>
  <c r="CU31" i="4"/>
  <c r="CV31" i="4"/>
  <c r="DA31" i="4"/>
  <c r="DC31" i="4"/>
  <c r="DD31" i="4"/>
  <c r="DG31" i="4"/>
  <c r="DI31" i="4"/>
  <c r="DJ31" i="4"/>
  <c r="DK31" i="4"/>
  <c r="CM32" i="4"/>
  <c r="CO32" i="4"/>
  <c r="CP32" i="4"/>
  <c r="CS32" i="4"/>
  <c r="CU32" i="4"/>
  <c r="CV32" i="4"/>
  <c r="DA32" i="4"/>
  <c r="DC32" i="4"/>
  <c r="DD32" i="4"/>
  <c r="DG32" i="4"/>
  <c r="DI32" i="4"/>
  <c r="DJ32" i="4"/>
  <c r="DK32" i="4"/>
  <c r="CM33" i="4"/>
  <c r="CO33" i="4"/>
  <c r="CP33" i="4"/>
  <c r="CS33" i="4"/>
  <c r="CU33" i="4"/>
  <c r="CV33" i="4"/>
  <c r="DA33" i="4"/>
  <c r="DC33" i="4"/>
  <c r="DD33" i="4"/>
  <c r="DG33" i="4"/>
  <c r="DI33" i="4"/>
  <c r="DJ33" i="4"/>
  <c r="CM34" i="4"/>
  <c r="CO34" i="4"/>
  <c r="CP34" i="4"/>
  <c r="CS34" i="4"/>
  <c r="CU34" i="4"/>
  <c r="CV34" i="4"/>
  <c r="CW34" i="4"/>
  <c r="DA34" i="4"/>
  <c r="DC34" i="4"/>
  <c r="DD34" i="4"/>
  <c r="DG34" i="4"/>
  <c r="DI34" i="4"/>
  <c r="DJ34" i="4"/>
  <c r="CM35" i="4"/>
  <c r="CO35" i="4"/>
  <c r="CP35" i="4"/>
  <c r="CS35" i="4"/>
  <c r="CU35" i="4"/>
  <c r="CV35" i="4"/>
  <c r="DA35" i="4"/>
  <c r="DC35" i="4"/>
  <c r="DD35" i="4"/>
  <c r="DG35" i="4"/>
  <c r="DI35" i="4"/>
  <c r="DJ35" i="4"/>
  <c r="CM36" i="4"/>
  <c r="CO36" i="4"/>
  <c r="CP36" i="4"/>
  <c r="CS36" i="4"/>
  <c r="CU36" i="4"/>
  <c r="CV36" i="4"/>
  <c r="DA36" i="4"/>
  <c r="DC36" i="4"/>
  <c r="DD36" i="4"/>
  <c r="DG36" i="4"/>
  <c r="DI36" i="4"/>
  <c r="DJ36" i="4"/>
  <c r="CM37" i="4"/>
  <c r="CO37" i="4"/>
  <c r="CP37" i="4"/>
  <c r="CS37" i="4"/>
  <c r="CU37" i="4"/>
  <c r="CV37" i="4"/>
  <c r="DA37" i="4"/>
  <c r="DC37" i="4"/>
  <c r="DD37" i="4"/>
  <c r="DG37" i="4"/>
  <c r="DI37" i="4"/>
  <c r="DJ37" i="4"/>
  <c r="CM38" i="4"/>
  <c r="CO38" i="4"/>
  <c r="CP38" i="4"/>
  <c r="CS38" i="4"/>
  <c r="CU38" i="4"/>
  <c r="CV38" i="4"/>
  <c r="DA38" i="4"/>
  <c r="DC38" i="4"/>
  <c r="DD38" i="4"/>
  <c r="DG38" i="4"/>
  <c r="DI38" i="4"/>
  <c r="DJ38" i="4"/>
  <c r="CM39" i="4"/>
  <c r="CO39" i="4"/>
  <c r="CP39" i="4"/>
  <c r="CS39" i="4"/>
  <c r="CU39" i="4"/>
  <c r="CV39" i="4"/>
  <c r="DA39" i="4"/>
  <c r="DC39" i="4"/>
  <c r="DD39" i="4"/>
  <c r="DG39" i="4"/>
  <c r="DI39" i="4"/>
  <c r="DJ39" i="4"/>
  <c r="DK39" i="4"/>
  <c r="CM40" i="4"/>
  <c r="CO40" i="4"/>
  <c r="CP40" i="4"/>
  <c r="CS40" i="4"/>
  <c r="CU40" i="4"/>
  <c r="CV40" i="4"/>
  <c r="DA40" i="4"/>
  <c r="DC40" i="4"/>
  <c r="DD40" i="4"/>
  <c r="DG40" i="4"/>
  <c r="DI40" i="4"/>
  <c r="DJ40" i="4"/>
  <c r="CM41" i="4"/>
  <c r="CO41" i="4"/>
  <c r="CP41" i="4"/>
  <c r="CS41" i="4"/>
  <c r="CU41" i="4"/>
  <c r="CV41" i="4"/>
  <c r="DA41" i="4"/>
  <c r="DC41" i="4"/>
  <c r="DD41" i="4"/>
  <c r="DG41" i="4"/>
  <c r="DI41" i="4"/>
  <c r="DJ41" i="4"/>
  <c r="CM42" i="4"/>
  <c r="CO42" i="4"/>
  <c r="CP42" i="4"/>
  <c r="CS42" i="4"/>
  <c r="CU42" i="4"/>
  <c r="CV42" i="4"/>
  <c r="CW42" i="4"/>
  <c r="DA42" i="4"/>
  <c r="DC42" i="4"/>
  <c r="DD42" i="4"/>
  <c r="DG42" i="4"/>
  <c r="DI42" i="4"/>
  <c r="DJ42" i="4"/>
  <c r="CM43" i="4"/>
  <c r="CO43" i="4"/>
  <c r="CP43" i="4"/>
  <c r="CS43" i="4"/>
  <c r="CU43" i="4"/>
  <c r="CV43" i="4"/>
  <c r="DA43" i="4"/>
  <c r="DC43" i="4"/>
  <c r="DD43" i="4"/>
  <c r="DG43" i="4"/>
  <c r="DI43" i="4"/>
  <c r="DJ43" i="4"/>
  <c r="CM44" i="4"/>
  <c r="CO44" i="4"/>
  <c r="CP44" i="4"/>
  <c r="CS44" i="4"/>
  <c r="CU44" i="4"/>
  <c r="CV44" i="4"/>
  <c r="DA44" i="4"/>
  <c r="DC44" i="4"/>
  <c r="DD44" i="4"/>
  <c r="DG44" i="4"/>
  <c r="DI44" i="4"/>
  <c r="DJ44" i="4"/>
  <c r="DK44" i="4"/>
  <c r="CM45" i="4"/>
  <c r="CO45" i="4"/>
  <c r="CP45" i="4"/>
  <c r="CS45" i="4"/>
  <c r="CU45" i="4"/>
  <c r="CV45" i="4"/>
  <c r="DA45" i="4"/>
  <c r="DC45" i="4"/>
  <c r="DD45" i="4"/>
  <c r="DG45" i="4"/>
  <c r="DI45" i="4"/>
  <c r="DJ45" i="4"/>
  <c r="CM46" i="4"/>
  <c r="CO46" i="4"/>
  <c r="CP46" i="4"/>
  <c r="CS46" i="4"/>
  <c r="CU46" i="4"/>
  <c r="CV46" i="4"/>
  <c r="DA46" i="4"/>
  <c r="DC46" i="4"/>
  <c r="DD46" i="4"/>
  <c r="DG46" i="4"/>
  <c r="DI46" i="4"/>
  <c r="DJ46" i="4"/>
  <c r="CM47" i="4"/>
  <c r="CO47" i="4"/>
  <c r="CP47" i="4"/>
  <c r="CS47" i="4"/>
  <c r="CU47" i="4"/>
  <c r="CV47" i="4"/>
  <c r="DA47" i="4"/>
  <c r="DC47" i="4"/>
  <c r="DD47" i="4"/>
  <c r="DG47" i="4"/>
  <c r="DI47" i="4"/>
  <c r="DJ47" i="4"/>
  <c r="CM48" i="4"/>
  <c r="CO48" i="4"/>
  <c r="CP48" i="4"/>
  <c r="CS48" i="4"/>
  <c r="CU48" i="4"/>
  <c r="CV48" i="4"/>
  <c r="CW48" i="4"/>
  <c r="DA48" i="4"/>
  <c r="DC48" i="4"/>
  <c r="DD48" i="4"/>
  <c r="DG48" i="4"/>
  <c r="DI48" i="4"/>
  <c r="DJ48" i="4"/>
  <c r="CM49" i="4"/>
  <c r="CO49" i="4"/>
  <c r="CP49" i="4"/>
  <c r="CS49" i="4"/>
  <c r="CU49" i="4"/>
  <c r="CV49" i="4"/>
  <c r="DA49" i="4"/>
  <c r="DC49" i="4"/>
  <c r="DD49" i="4"/>
  <c r="DG49" i="4"/>
  <c r="DI49" i="4"/>
  <c r="DJ49" i="4"/>
  <c r="CM50" i="4"/>
  <c r="CO50" i="4"/>
  <c r="CP50" i="4"/>
  <c r="CS50" i="4"/>
  <c r="CU50" i="4"/>
  <c r="CV50" i="4"/>
  <c r="DA50" i="4"/>
  <c r="DC50" i="4"/>
  <c r="DD50" i="4"/>
  <c r="DG50" i="4"/>
  <c r="DI50" i="4"/>
  <c r="DJ50" i="4"/>
  <c r="CM51" i="4"/>
  <c r="CO51" i="4"/>
  <c r="CP51" i="4"/>
  <c r="CS51" i="4"/>
  <c r="CU51" i="4"/>
  <c r="CV51" i="4"/>
  <c r="DA51" i="4"/>
  <c r="DC51" i="4"/>
  <c r="DD51" i="4"/>
  <c r="DG51" i="4"/>
  <c r="DI51" i="4"/>
  <c r="DJ51" i="4"/>
  <c r="BK27" i="4"/>
  <c r="BM27" i="4"/>
  <c r="BN27" i="4"/>
  <c r="BQ27" i="4"/>
  <c r="BS27" i="4"/>
  <c r="BT27" i="4"/>
  <c r="BY27" i="4"/>
  <c r="CA27" i="4"/>
  <c r="CB27" i="4"/>
  <c r="CE27" i="4"/>
  <c r="CG27" i="4"/>
  <c r="CH27" i="4"/>
  <c r="BK28" i="4"/>
  <c r="BM28" i="4"/>
  <c r="BN28" i="4"/>
  <c r="BQ28" i="4"/>
  <c r="BS28" i="4"/>
  <c r="BT28" i="4"/>
  <c r="BY28" i="4"/>
  <c r="CA28" i="4"/>
  <c r="CB28" i="4"/>
  <c r="CE28" i="4"/>
  <c r="CG28" i="4"/>
  <c r="CH28" i="4"/>
  <c r="BK29" i="4"/>
  <c r="BM29" i="4"/>
  <c r="BN29" i="4"/>
  <c r="BQ29" i="4"/>
  <c r="BS29" i="4"/>
  <c r="BT29" i="4"/>
  <c r="BY29" i="4"/>
  <c r="CA29" i="4"/>
  <c r="CB29" i="4"/>
  <c r="CE29" i="4"/>
  <c r="CG29" i="4"/>
  <c r="CH29" i="4"/>
  <c r="BK30" i="4"/>
  <c r="BM30" i="4"/>
  <c r="BN30" i="4"/>
  <c r="BQ30" i="4"/>
  <c r="BS30" i="4"/>
  <c r="BT30" i="4"/>
  <c r="BY30" i="4"/>
  <c r="CA30" i="4"/>
  <c r="CB30" i="4"/>
  <c r="CE30" i="4"/>
  <c r="CG30" i="4"/>
  <c r="CH30" i="4"/>
  <c r="BK31" i="4"/>
  <c r="BM31" i="4"/>
  <c r="BN31" i="4"/>
  <c r="BQ31" i="4"/>
  <c r="BS31" i="4"/>
  <c r="BT31" i="4"/>
  <c r="BY31" i="4"/>
  <c r="CA31" i="4"/>
  <c r="CB31" i="4"/>
  <c r="CE31" i="4"/>
  <c r="CG31" i="4"/>
  <c r="CH31" i="4"/>
  <c r="BK32" i="4"/>
  <c r="BM32" i="4"/>
  <c r="BN32" i="4"/>
  <c r="BQ32" i="4"/>
  <c r="BS32" i="4"/>
  <c r="BT32" i="4"/>
  <c r="BY32" i="4"/>
  <c r="CA32" i="4"/>
  <c r="CB32" i="4"/>
  <c r="CE32" i="4"/>
  <c r="CG32" i="4"/>
  <c r="CH32" i="4"/>
  <c r="BK33" i="4"/>
  <c r="BM33" i="4"/>
  <c r="BN33" i="4"/>
  <c r="BQ33" i="4"/>
  <c r="BS33" i="4"/>
  <c r="BT33" i="4"/>
  <c r="BY33" i="4"/>
  <c r="CA33" i="4"/>
  <c r="CB33" i="4"/>
  <c r="CE33" i="4"/>
  <c r="CG33" i="4"/>
  <c r="CH33" i="4"/>
  <c r="BK34" i="4"/>
  <c r="BM34" i="4"/>
  <c r="BN34" i="4"/>
  <c r="BQ34" i="4"/>
  <c r="BS34" i="4"/>
  <c r="BT34" i="4"/>
  <c r="BY34" i="4"/>
  <c r="CA34" i="4"/>
  <c r="CB34" i="4"/>
  <c r="CE34" i="4"/>
  <c r="CG34" i="4"/>
  <c r="CH34" i="4"/>
  <c r="BK35" i="4"/>
  <c r="BM35" i="4"/>
  <c r="BN35" i="4"/>
  <c r="BQ35" i="4"/>
  <c r="BS35" i="4"/>
  <c r="BT35" i="4"/>
  <c r="BY35" i="4"/>
  <c r="CA35" i="4"/>
  <c r="CB35" i="4"/>
  <c r="CE35" i="4"/>
  <c r="CG35" i="4"/>
  <c r="CH35" i="4"/>
  <c r="BK36" i="4"/>
  <c r="BM36" i="4"/>
  <c r="BN36" i="4"/>
  <c r="BQ36" i="4"/>
  <c r="BS36" i="4"/>
  <c r="BT36" i="4"/>
  <c r="BY36" i="4"/>
  <c r="CA36" i="4"/>
  <c r="CB36" i="4"/>
  <c r="CE36" i="4"/>
  <c r="CG36" i="4"/>
  <c r="CH36" i="4"/>
  <c r="BK37" i="4"/>
  <c r="BM37" i="4"/>
  <c r="BN37" i="4"/>
  <c r="BQ37" i="4"/>
  <c r="BS37" i="4"/>
  <c r="BT37" i="4"/>
  <c r="BY37" i="4"/>
  <c r="CA37" i="4"/>
  <c r="CB37" i="4"/>
  <c r="CE37" i="4"/>
  <c r="CG37" i="4"/>
  <c r="CH37" i="4"/>
  <c r="BK38" i="4"/>
  <c r="BM38" i="4"/>
  <c r="BN38" i="4"/>
  <c r="BQ38" i="4"/>
  <c r="BS38" i="4"/>
  <c r="BT38" i="4"/>
  <c r="BY38" i="4"/>
  <c r="CA38" i="4"/>
  <c r="CB38" i="4"/>
  <c r="CE38" i="4"/>
  <c r="CG38" i="4"/>
  <c r="CH38" i="4"/>
  <c r="BK39" i="4"/>
  <c r="BM39" i="4"/>
  <c r="BN39" i="4"/>
  <c r="BQ39" i="4"/>
  <c r="BS39" i="4"/>
  <c r="BT39" i="4"/>
  <c r="BY39" i="4"/>
  <c r="CA39" i="4"/>
  <c r="CB39" i="4"/>
  <c r="CE39" i="4"/>
  <c r="CG39" i="4"/>
  <c r="CH39" i="4"/>
  <c r="CI39" i="4"/>
  <c r="BK40" i="4"/>
  <c r="BM40" i="4"/>
  <c r="BN40" i="4"/>
  <c r="BQ40" i="4"/>
  <c r="BS40" i="4"/>
  <c r="BT40" i="4"/>
  <c r="BY40" i="4"/>
  <c r="CA40" i="4"/>
  <c r="CB40" i="4"/>
  <c r="CE40" i="4"/>
  <c r="CG40" i="4"/>
  <c r="CH40" i="4"/>
  <c r="BK41" i="4"/>
  <c r="BM41" i="4"/>
  <c r="BN41" i="4"/>
  <c r="BQ41" i="4"/>
  <c r="BS41" i="4"/>
  <c r="BT41" i="4"/>
  <c r="BY41" i="4"/>
  <c r="CA41" i="4"/>
  <c r="CB41" i="4"/>
  <c r="CE41" i="4"/>
  <c r="CG41" i="4"/>
  <c r="CH41" i="4"/>
  <c r="BK42" i="4"/>
  <c r="BM42" i="4"/>
  <c r="BN42" i="4"/>
  <c r="BQ42" i="4"/>
  <c r="BS42" i="4"/>
  <c r="BT42" i="4"/>
  <c r="BY42" i="4"/>
  <c r="CA42" i="4"/>
  <c r="CB42" i="4"/>
  <c r="CE42" i="4"/>
  <c r="CG42" i="4"/>
  <c r="CH42" i="4"/>
  <c r="BK43" i="4"/>
  <c r="BM43" i="4"/>
  <c r="BN43" i="4"/>
  <c r="BQ43" i="4"/>
  <c r="BS43" i="4"/>
  <c r="BT43" i="4"/>
  <c r="BY43" i="4"/>
  <c r="CA43" i="4"/>
  <c r="CB43" i="4"/>
  <c r="CE43" i="4"/>
  <c r="CG43" i="4"/>
  <c r="CH43" i="4"/>
  <c r="CI43" i="4"/>
  <c r="BK44" i="4"/>
  <c r="BM44" i="4"/>
  <c r="BN44" i="4"/>
  <c r="BQ44" i="4"/>
  <c r="BS44" i="4"/>
  <c r="BT44" i="4"/>
  <c r="BY44" i="4"/>
  <c r="CA44" i="4"/>
  <c r="CB44" i="4"/>
  <c r="CE44" i="4"/>
  <c r="CG44" i="4"/>
  <c r="CH44" i="4"/>
  <c r="BK45" i="4"/>
  <c r="BM45" i="4"/>
  <c r="BN45" i="4"/>
  <c r="BQ45" i="4"/>
  <c r="BS45" i="4"/>
  <c r="BT45" i="4"/>
  <c r="BY45" i="4"/>
  <c r="CA45" i="4"/>
  <c r="CB45" i="4"/>
  <c r="CE45" i="4"/>
  <c r="CG45" i="4"/>
  <c r="CH45" i="4"/>
  <c r="BK46" i="4"/>
  <c r="BM46" i="4"/>
  <c r="BN46" i="4"/>
  <c r="BQ46" i="4"/>
  <c r="BS46" i="4"/>
  <c r="BT46" i="4"/>
  <c r="BY46" i="4"/>
  <c r="CA46" i="4"/>
  <c r="CB46" i="4"/>
  <c r="CE46" i="4"/>
  <c r="CG46" i="4"/>
  <c r="CH46" i="4"/>
  <c r="BK47" i="4"/>
  <c r="BM47" i="4"/>
  <c r="BN47" i="4"/>
  <c r="BQ47" i="4"/>
  <c r="BS47" i="4"/>
  <c r="BT47" i="4"/>
  <c r="BY47" i="4"/>
  <c r="CA47" i="4"/>
  <c r="CB47" i="4"/>
  <c r="CE47" i="4"/>
  <c r="CG47" i="4"/>
  <c r="CH47" i="4"/>
  <c r="CI47" i="4"/>
  <c r="BK48" i="4"/>
  <c r="BM48" i="4"/>
  <c r="BN48" i="4"/>
  <c r="BQ48" i="4"/>
  <c r="BS48" i="4"/>
  <c r="BT48" i="4"/>
  <c r="BY48" i="4"/>
  <c r="CA48" i="4"/>
  <c r="CB48" i="4"/>
  <c r="CE48" i="4"/>
  <c r="CG48" i="4"/>
  <c r="CH48" i="4"/>
  <c r="BK49" i="4"/>
  <c r="BM49" i="4"/>
  <c r="BN49" i="4"/>
  <c r="BQ49" i="4"/>
  <c r="BS49" i="4"/>
  <c r="BT49" i="4"/>
  <c r="BY49" i="4"/>
  <c r="CA49" i="4"/>
  <c r="CB49" i="4"/>
  <c r="CE49" i="4"/>
  <c r="CG49" i="4"/>
  <c r="CH49" i="4"/>
  <c r="BK50" i="4"/>
  <c r="BM50" i="4"/>
  <c r="BN50" i="4"/>
  <c r="BQ50" i="4"/>
  <c r="BS50" i="4"/>
  <c r="BT50" i="4"/>
  <c r="BY50" i="4"/>
  <c r="CA50" i="4"/>
  <c r="CB50" i="4"/>
  <c r="CE50" i="4"/>
  <c r="CG50" i="4"/>
  <c r="CH50" i="4"/>
  <c r="BK51" i="4"/>
  <c r="BM51" i="4"/>
  <c r="BN51" i="4"/>
  <c r="BQ51" i="4"/>
  <c r="BS51" i="4"/>
  <c r="BT51" i="4"/>
  <c r="BY51" i="4"/>
  <c r="CA51" i="4"/>
  <c r="CB51" i="4"/>
  <c r="CE51" i="4"/>
  <c r="CG51" i="4"/>
  <c r="CH51" i="4"/>
  <c r="BC23" i="4"/>
  <c r="BE23" i="4"/>
  <c r="BF23" i="4"/>
  <c r="AW23" i="4"/>
  <c r="AY23" i="4"/>
  <c r="AZ23" i="4"/>
  <c r="BG23" i="4"/>
  <c r="BE58" i="4"/>
  <c r="AY58" i="4"/>
  <c r="BG58" i="4"/>
  <c r="AI27" i="4"/>
  <c r="AK27" i="4"/>
  <c r="AL27" i="4"/>
  <c r="AO27" i="4"/>
  <c r="AQ27" i="4"/>
  <c r="AR27" i="4"/>
  <c r="AW27" i="4"/>
  <c r="AY27" i="4"/>
  <c r="AZ27" i="4"/>
  <c r="BC27" i="4"/>
  <c r="BE27" i="4"/>
  <c r="BF27" i="4"/>
  <c r="BG27" i="4"/>
  <c r="AI28" i="4"/>
  <c r="AK28" i="4"/>
  <c r="AL28" i="4"/>
  <c r="AO28" i="4"/>
  <c r="AQ28" i="4"/>
  <c r="AR28" i="4"/>
  <c r="AW28" i="4"/>
  <c r="AY28" i="4"/>
  <c r="AZ28" i="4"/>
  <c r="BC28" i="4"/>
  <c r="BE28" i="4"/>
  <c r="BF28" i="4"/>
  <c r="AI29" i="4"/>
  <c r="AK29" i="4"/>
  <c r="AL29" i="4"/>
  <c r="AO29" i="4"/>
  <c r="AQ29" i="4"/>
  <c r="AR29" i="4"/>
  <c r="AW29" i="4"/>
  <c r="AY29" i="4"/>
  <c r="AZ29" i="4"/>
  <c r="BC29" i="4"/>
  <c r="BE29" i="4"/>
  <c r="BF29" i="4"/>
  <c r="AI30" i="4"/>
  <c r="AK30" i="4"/>
  <c r="AL30" i="4"/>
  <c r="AO30" i="4"/>
  <c r="AQ30" i="4"/>
  <c r="AR30" i="4"/>
  <c r="AW30" i="4"/>
  <c r="AY30" i="4"/>
  <c r="AZ30" i="4"/>
  <c r="BC30" i="4"/>
  <c r="BE30" i="4"/>
  <c r="BF30" i="4"/>
  <c r="AI31" i="4"/>
  <c r="AK31" i="4"/>
  <c r="AL31" i="4"/>
  <c r="AO31" i="4"/>
  <c r="AQ31" i="4"/>
  <c r="AR31" i="4"/>
  <c r="AS31" i="4"/>
  <c r="AW31" i="4"/>
  <c r="AY31" i="4"/>
  <c r="AZ31" i="4"/>
  <c r="BC31" i="4"/>
  <c r="BE31" i="4"/>
  <c r="BF31" i="4"/>
  <c r="AI32" i="4"/>
  <c r="AK32" i="4"/>
  <c r="AL32" i="4"/>
  <c r="AO32" i="4"/>
  <c r="AQ32" i="4"/>
  <c r="AR32" i="4"/>
  <c r="AW32" i="4"/>
  <c r="AY32" i="4"/>
  <c r="AZ32" i="4"/>
  <c r="BC32" i="4"/>
  <c r="BE32" i="4"/>
  <c r="BF32" i="4"/>
  <c r="AI33" i="4"/>
  <c r="AK33" i="4"/>
  <c r="AL33" i="4"/>
  <c r="AO33" i="4"/>
  <c r="AQ33" i="4"/>
  <c r="AR33" i="4"/>
  <c r="AW33" i="4"/>
  <c r="AY33" i="4"/>
  <c r="AZ33" i="4"/>
  <c r="BC33" i="4"/>
  <c r="BE33" i="4"/>
  <c r="BF33" i="4"/>
  <c r="AI34" i="4"/>
  <c r="AK34" i="4"/>
  <c r="AL34" i="4"/>
  <c r="AO34" i="4"/>
  <c r="AQ34" i="4"/>
  <c r="AR34" i="4"/>
  <c r="AS34" i="4"/>
  <c r="AW34" i="4"/>
  <c r="AY34" i="4"/>
  <c r="AZ34" i="4"/>
  <c r="BC34" i="4"/>
  <c r="BE34" i="4"/>
  <c r="BF34" i="4"/>
  <c r="AI35" i="4"/>
  <c r="AK35" i="4"/>
  <c r="AL35" i="4"/>
  <c r="AO35" i="4"/>
  <c r="AQ35" i="4"/>
  <c r="AR35" i="4"/>
  <c r="AW35" i="4"/>
  <c r="AY35" i="4"/>
  <c r="AZ35" i="4"/>
  <c r="BC35" i="4"/>
  <c r="BE35" i="4"/>
  <c r="BF35" i="4"/>
  <c r="AI36" i="4"/>
  <c r="AK36" i="4"/>
  <c r="AL36" i="4"/>
  <c r="AO36" i="4"/>
  <c r="AQ36" i="4"/>
  <c r="AR36" i="4"/>
  <c r="AS36" i="4"/>
  <c r="AW36" i="4"/>
  <c r="AY36" i="4"/>
  <c r="AZ36" i="4"/>
  <c r="BC36" i="4"/>
  <c r="BE36" i="4"/>
  <c r="BF36" i="4"/>
  <c r="AI37" i="4"/>
  <c r="AK37" i="4"/>
  <c r="AL37" i="4"/>
  <c r="AO37" i="4"/>
  <c r="AQ37" i="4"/>
  <c r="AR37" i="4"/>
  <c r="AS37" i="4"/>
  <c r="AW37" i="4"/>
  <c r="AY37" i="4"/>
  <c r="AZ37" i="4"/>
  <c r="BC37" i="4"/>
  <c r="BE37" i="4"/>
  <c r="BF37" i="4"/>
  <c r="AI38" i="4"/>
  <c r="AK38" i="4"/>
  <c r="AL38" i="4"/>
  <c r="AO38" i="4"/>
  <c r="AQ38" i="4"/>
  <c r="AR38" i="4"/>
  <c r="AW38" i="4"/>
  <c r="AY38" i="4"/>
  <c r="AZ38" i="4"/>
  <c r="BC38" i="4"/>
  <c r="BE38" i="4"/>
  <c r="BF38" i="4"/>
  <c r="AI39" i="4"/>
  <c r="AK39" i="4"/>
  <c r="AL39" i="4"/>
  <c r="AO39" i="4"/>
  <c r="AQ39" i="4"/>
  <c r="AR39" i="4"/>
  <c r="AS39" i="4"/>
  <c r="AW39" i="4"/>
  <c r="AY39" i="4"/>
  <c r="AZ39" i="4"/>
  <c r="BC39" i="4"/>
  <c r="BE39" i="4"/>
  <c r="BF39" i="4"/>
  <c r="AI40" i="4"/>
  <c r="AK40" i="4"/>
  <c r="AL40" i="4"/>
  <c r="AO40" i="4"/>
  <c r="AQ40" i="4"/>
  <c r="AR40" i="4"/>
  <c r="AW40" i="4"/>
  <c r="AY40" i="4"/>
  <c r="AZ40" i="4"/>
  <c r="BC40" i="4"/>
  <c r="BE40" i="4"/>
  <c r="BF40" i="4"/>
  <c r="AI41" i="4"/>
  <c r="AK41" i="4"/>
  <c r="AL41" i="4"/>
  <c r="AO41" i="4"/>
  <c r="AQ41" i="4"/>
  <c r="AR41" i="4"/>
  <c r="AW41" i="4"/>
  <c r="AY41" i="4"/>
  <c r="AZ41" i="4"/>
  <c r="BC41" i="4"/>
  <c r="BE41" i="4"/>
  <c r="BF41" i="4"/>
  <c r="BG41" i="4"/>
  <c r="AI42" i="4"/>
  <c r="AK42" i="4"/>
  <c r="AL42" i="4"/>
  <c r="AO42" i="4"/>
  <c r="AQ42" i="4"/>
  <c r="AR42" i="4"/>
  <c r="AW42" i="4"/>
  <c r="AY42" i="4"/>
  <c r="AZ42" i="4"/>
  <c r="BC42" i="4"/>
  <c r="BE42" i="4"/>
  <c r="BF42" i="4"/>
  <c r="AI43" i="4"/>
  <c r="AK43" i="4"/>
  <c r="AL43" i="4"/>
  <c r="AO43" i="4"/>
  <c r="AQ43" i="4"/>
  <c r="AR43" i="4"/>
  <c r="AW43" i="4"/>
  <c r="AY43" i="4"/>
  <c r="AZ43" i="4"/>
  <c r="BC43" i="4"/>
  <c r="BE43" i="4"/>
  <c r="BF43" i="4"/>
  <c r="AI44" i="4"/>
  <c r="AK44" i="4"/>
  <c r="AL44" i="4"/>
  <c r="AO44" i="4"/>
  <c r="AQ44" i="4"/>
  <c r="AR44" i="4"/>
  <c r="AW44" i="4"/>
  <c r="AY44" i="4"/>
  <c r="AZ44" i="4"/>
  <c r="BC44" i="4"/>
  <c r="BE44" i="4"/>
  <c r="BF44" i="4"/>
  <c r="AI45" i="4"/>
  <c r="AK45" i="4"/>
  <c r="AL45" i="4"/>
  <c r="AO45" i="4"/>
  <c r="AQ45" i="4"/>
  <c r="AR45" i="4"/>
  <c r="AW45" i="4"/>
  <c r="AY45" i="4"/>
  <c r="AZ45" i="4"/>
  <c r="BC45" i="4"/>
  <c r="BE45" i="4"/>
  <c r="BF45" i="4"/>
  <c r="AI46" i="4"/>
  <c r="AK46" i="4"/>
  <c r="AL46" i="4"/>
  <c r="AO46" i="4"/>
  <c r="AQ46" i="4"/>
  <c r="AR46" i="4"/>
  <c r="AW46" i="4"/>
  <c r="AY46" i="4"/>
  <c r="AZ46" i="4"/>
  <c r="BC46" i="4"/>
  <c r="BE46" i="4"/>
  <c r="BF46" i="4"/>
  <c r="AI47" i="4"/>
  <c r="AK47" i="4"/>
  <c r="AL47" i="4"/>
  <c r="AO47" i="4"/>
  <c r="AQ47" i="4"/>
  <c r="AR47" i="4"/>
  <c r="AW47" i="4"/>
  <c r="AY47" i="4"/>
  <c r="AZ47" i="4"/>
  <c r="BC47" i="4"/>
  <c r="BE47" i="4"/>
  <c r="BF47" i="4"/>
  <c r="AI48" i="4"/>
  <c r="AK48" i="4"/>
  <c r="AL48" i="4"/>
  <c r="AO48" i="4"/>
  <c r="AQ48" i="4"/>
  <c r="AR48" i="4"/>
  <c r="AW48" i="4"/>
  <c r="AY48" i="4"/>
  <c r="AZ48" i="4"/>
  <c r="BC48" i="4"/>
  <c r="BE48" i="4"/>
  <c r="BF48" i="4"/>
  <c r="AI49" i="4"/>
  <c r="AK49" i="4"/>
  <c r="AL49" i="4"/>
  <c r="AO49" i="4"/>
  <c r="AQ49" i="4"/>
  <c r="AR49" i="4"/>
  <c r="AW49" i="4"/>
  <c r="AY49" i="4"/>
  <c r="AZ49" i="4"/>
  <c r="BC49" i="4"/>
  <c r="BE49" i="4"/>
  <c r="BF49" i="4"/>
  <c r="AI50" i="4"/>
  <c r="AK50" i="4"/>
  <c r="AL50" i="4"/>
  <c r="AO50" i="4"/>
  <c r="AQ50" i="4"/>
  <c r="AR50" i="4"/>
  <c r="AW50" i="4"/>
  <c r="AY50" i="4"/>
  <c r="AZ50" i="4"/>
  <c r="BC50" i="4"/>
  <c r="BE50" i="4"/>
  <c r="BF50" i="4"/>
  <c r="AI51" i="4"/>
  <c r="AK51" i="4"/>
  <c r="AL51" i="4"/>
  <c r="AO51" i="4"/>
  <c r="AQ51" i="4"/>
  <c r="AR51" i="4"/>
  <c r="AW51" i="4"/>
  <c r="AY51" i="4"/>
  <c r="AZ51" i="4"/>
  <c r="BC51" i="4"/>
  <c r="BE51" i="4"/>
  <c r="BF51" i="4"/>
  <c r="G27" i="4"/>
  <c r="I27" i="4"/>
  <c r="J27" i="4"/>
  <c r="M27" i="4"/>
  <c r="O27" i="4"/>
  <c r="P27" i="4"/>
  <c r="U27" i="4"/>
  <c r="W27" i="4"/>
  <c r="X27" i="4"/>
  <c r="AA27" i="4"/>
  <c r="AC27" i="4"/>
  <c r="AD27" i="4"/>
  <c r="G28" i="4"/>
  <c r="I28" i="4"/>
  <c r="J28" i="4"/>
  <c r="M28" i="4"/>
  <c r="O28" i="4"/>
  <c r="P28" i="4"/>
  <c r="U28" i="4"/>
  <c r="W28" i="4"/>
  <c r="X28" i="4"/>
  <c r="AA28" i="4"/>
  <c r="AC28" i="4"/>
  <c r="AD28" i="4"/>
  <c r="G29" i="4"/>
  <c r="I29" i="4"/>
  <c r="J29" i="4"/>
  <c r="M29" i="4"/>
  <c r="O29" i="4"/>
  <c r="P29" i="4"/>
  <c r="U29" i="4"/>
  <c r="W29" i="4"/>
  <c r="X29" i="4"/>
  <c r="AA29" i="4"/>
  <c r="AC29" i="4"/>
  <c r="AD29" i="4"/>
  <c r="G30" i="4"/>
  <c r="I30" i="4"/>
  <c r="J30" i="4"/>
  <c r="M30" i="4"/>
  <c r="O30" i="4"/>
  <c r="P30" i="4"/>
  <c r="U30" i="4"/>
  <c r="W30" i="4"/>
  <c r="X30" i="4"/>
  <c r="AA30" i="4"/>
  <c r="AC30" i="4"/>
  <c r="AD30" i="4"/>
  <c r="G31" i="4"/>
  <c r="I31" i="4"/>
  <c r="J31" i="4"/>
  <c r="M31" i="4"/>
  <c r="O31" i="4"/>
  <c r="P31" i="4"/>
  <c r="U31" i="4"/>
  <c r="W31" i="4"/>
  <c r="X31" i="4"/>
  <c r="AA31" i="4"/>
  <c r="AC31" i="4"/>
  <c r="AD31" i="4"/>
  <c r="G32" i="4"/>
  <c r="I32" i="4"/>
  <c r="J32" i="4"/>
  <c r="M32" i="4"/>
  <c r="O32" i="4"/>
  <c r="P32" i="4"/>
  <c r="U32" i="4"/>
  <c r="W32" i="4"/>
  <c r="X32" i="4"/>
  <c r="AA32" i="4"/>
  <c r="AC32" i="4"/>
  <c r="AD32" i="4"/>
  <c r="G33" i="4"/>
  <c r="I33" i="4"/>
  <c r="J33" i="4"/>
  <c r="M33" i="4"/>
  <c r="O33" i="4"/>
  <c r="P33" i="4"/>
  <c r="U33" i="4"/>
  <c r="W33" i="4"/>
  <c r="X33" i="4"/>
  <c r="AA33" i="4"/>
  <c r="AC33" i="4"/>
  <c r="AD33" i="4"/>
  <c r="G34" i="4"/>
  <c r="I34" i="4"/>
  <c r="J34" i="4"/>
  <c r="M34" i="4"/>
  <c r="O34" i="4"/>
  <c r="P34" i="4"/>
  <c r="U34" i="4"/>
  <c r="W34" i="4"/>
  <c r="X34" i="4"/>
  <c r="AA34" i="4"/>
  <c r="AC34" i="4"/>
  <c r="AD34" i="4"/>
  <c r="G35" i="4"/>
  <c r="I35" i="4"/>
  <c r="J35" i="4"/>
  <c r="M35" i="4"/>
  <c r="O35" i="4"/>
  <c r="P35" i="4"/>
  <c r="Q35" i="4"/>
  <c r="U35" i="4"/>
  <c r="W35" i="4"/>
  <c r="X35" i="4"/>
  <c r="AA35" i="4"/>
  <c r="AC35" i="4"/>
  <c r="AD35" i="4"/>
  <c r="G36" i="4"/>
  <c r="I36" i="4"/>
  <c r="J36" i="4"/>
  <c r="M36" i="4"/>
  <c r="O36" i="4"/>
  <c r="P36" i="4"/>
  <c r="U36" i="4"/>
  <c r="W36" i="4"/>
  <c r="X36" i="4"/>
  <c r="AA36" i="4"/>
  <c r="AC36" i="4"/>
  <c r="AD36" i="4"/>
  <c r="G37" i="4"/>
  <c r="I37" i="4"/>
  <c r="J37" i="4"/>
  <c r="M37" i="4"/>
  <c r="O37" i="4"/>
  <c r="P37" i="4"/>
  <c r="U37" i="4"/>
  <c r="W37" i="4"/>
  <c r="X37" i="4"/>
  <c r="AA37" i="4"/>
  <c r="AC37" i="4"/>
  <c r="AD37" i="4"/>
  <c r="G38" i="4"/>
  <c r="I38" i="4"/>
  <c r="J38" i="4"/>
  <c r="M38" i="4"/>
  <c r="O38" i="4"/>
  <c r="P38" i="4"/>
  <c r="U38" i="4"/>
  <c r="W38" i="4"/>
  <c r="X38" i="4"/>
  <c r="AA38" i="4"/>
  <c r="AC38" i="4"/>
  <c r="AD38" i="4"/>
  <c r="G39" i="4"/>
  <c r="I39" i="4"/>
  <c r="J39" i="4"/>
  <c r="M39" i="4"/>
  <c r="O39" i="4"/>
  <c r="P39" i="4"/>
  <c r="Q39" i="4"/>
  <c r="U39" i="4"/>
  <c r="W39" i="4"/>
  <c r="X39" i="4"/>
  <c r="AA39" i="4"/>
  <c r="AC39" i="4"/>
  <c r="AD39" i="4"/>
  <c r="G40" i="4"/>
  <c r="I40" i="4"/>
  <c r="J40" i="4"/>
  <c r="M40" i="4"/>
  <c r="O40" i="4"/>
  <c r="P40" i="4"/>
  <c r="U40" i="4"/>
  <c r="W40" i="4"/>
  <c r="X40" i="4"/>
  <c r="AA40" i="4"/>
  <c r="AC40" i="4"/>
  <c r="AD40" i="4"/>
  <c r="AE40" i="4"/>
  <c r="G41" i="4"/>
  <c r="I41" i="4"/>
  <c r="J41" i="4"/>
  <c r="M41" i="4"/>
  <c r="O41" i="4"/>
  <c r="P41" i="4"/>
  <c r="U41" i="4"/>
  <c r="W41" i="4"/>
  <c r="X41" i="4"/>
  <c r="AA41" i="4"/>
  <c r="AC41" i="4"/>
  <c r="AD41" i="4"/>
  <c r="G42" i="4"/>
  <c r="I42" i="4"/>
  <c r="J42" i="4"/>
  <c r="M42" i="4"/>
  <c r="O42" i="4"/>
  <c r="P42" i="4"/>
  <c r="U42" i="4"/>
  <c r="W42" i="4"/>
  <c r="X42" i="4"/>
  <c r="AA42" i="4"/>
  <c r="AC42" i="4"/>
  <c r="AD42" i="4"/>
  <c r="G43" i="4"/>
  <c r="I43" i="4"/>
  <c r="J43" i="4"/>
  <c r="M43" i="4"/>
  <c r="O43" i="4"/>
  <c r="P43" i="4"/>
  <c r="U43" i="4"/>
  <c r="W43" i="4"/>
  <c r="X43" i="4"/>
  <c r="AA43" i="4"/>
  <c r="AC43" i="4"/>
  <c r="AD43" i="4"/>
  <c r="G44" i="4"/>
  <c r="I44" i="4"/>
  <c r="J44" i="4"/>
  <c r="M44" i="4"/>
  <c r="O44" i="4"/>
  <c r="P44" i="4"/>
  <c r="U44" i="4"/>
  <c r="W44" i="4"/>
  <c r="X44" i="4"/>
  <c r="AA44" i="4"/>
  <c r="AC44" i="4"/>
  <c r="AD44" i="4"/>
  <c r="G45" i="4"/>
  <c r="I45" i="4"/>
  <c r="J45" i="4"/>
  <c r="M45" i="4"/>
  <c r="O45" i="4"/>
  <c r="P45" i="4"/>
  <c r="U45" i="4"/>
  <c r="W45" i="4"/>
  <c r="X45" i="4"/>
  <c r="AA45" i="4"/>
  <c r="AC45" i="4"/>
  <c r="AD45" i="4"/>
  <c r="G46" i="4"/>
  <c r="I46" i="4"/>
  <c r="J46" i="4"/>
  <c r="M46" i="4"/>
  <c r="O46" i="4"/>
  <c r="P46" i="4"/>
  <c r="U46" i="4"/>
  <c r="W46" i="4"/>
  <c r="X46" i="4"/>
  <c r="AA46" i="4"/>
  <c r="AC46" i="4"/>
  <c r="AD46" i="4"/>
  <c r="G47" i="4"/>
  <c r="I47" i="4"/>
  <c r="J47" i="4"/>
  <c r="M47" i="4"/>
  <c r="O47" i="4"/>
  <c r="P47" i="4"/>
  <c r="Q47" i="4"/>
  <c r="U47" i="4"/>
  <c r="W47" i="4"/>
  <c r="X47" i="4"/>
  <c r="AA47" i="4"/>
  <c r="AC47" i="4"/>
  <c r="AD47" i="4"/>
  <c r="G48" i="4"/>
  <c r="I48" i="4"/>
  <c r="J48" i="4"/>
  <c r="M48" i="4"/>
  <c r="O48" i="4"/>
  <c r="P48" i="4"/>
  <c r="U48" i="4"/>
  <c r="W48" i="4"/>
  <c r="X48" i="4"/>
  <c r="AA48" i="4"/>
  <c r="AC48" i="4"/>
  <c r="AD48" i="4"/>
  <c r="G49" i="4"/>
  <c r="I49" i="4"/>
  <c r="J49" i="4"/>
  <c r="M49" i="4"/>
  <c r="O49" i="4"/>
  <c r="P49" i="4"/>
  <c r="U49" i="4"/>
  <c r="W49" i="4"/>
  <c r="X49" i="4"/>
  <c r="AA49" i="4"/>
  <c r="AC49" i="4"/>
  <c r="AD49" i="4"/>
  <c r="G50" i="4"/>
  <c r="I50" i="4"/>
  <c r="J50" i="4"/>
  <c r="M50" i="4"/>
  <c r="O50" i="4"/>
  <c r="P50" i="4"/>
  <c r="U50" i="4"/>
  <c r="W50" i="4"/>
  <c r="X50" i="4"/>
  <c r="AA50" i="4"/>
  <c r="AC50" i="4"/>
  <c r="AD50" i="4"/>
  <c r="G51" i="4"/>
  <c r="I51" i="4"/>
  <c r="J51" i="4"/>
  <c r="M51" i="4"/>
  <c r="O51" i="4"/>
  <c r="P51" i="4"/>
  <c r="U51" i="4"/>
  <c r="W51" i="4"/>
  <c r="X51" i="4"/>
  <c r="AA51" i="4"/>
  <c r="AC51" i="4"/>
  <c r="AD51" i="4"/>
  <c r="DA28" i="5"/>
  <c r="DC28" i="5"/>
  <c r="DD28" i="5"/>
  <c r="DG28" i="5"/>
  <c r="DI28" i="5"/>
  <c r="DJ28" i="5"/>
  <c r="DM28" i="5"/>
  <c r="DO28" i="5"/>
  <c r="DA29" i="5"/>
  <c r="DC29" i="5"/>
  <c r="DD29" i="5"/>
  <c r="DG29" i="5"/>
  <c r="DI29" i="5"/>
  <c r="DJ29" i="5"/>
  <c r="DM29" i="5"/>
  <c r="DO29" i="5"/>
  <c r="DA30" i="5"/>
  <c r="DC30" i="5"/>
  <c r="DD30" i="5"/>
  <c r="DG30" i="5"/>
  <c r="DI30" i="5"/>
  <c r="DJ30" i="5"/>
  <c r="DM30" i="5"/>
  <c r="DO30" i="5"/>
  <c r="DA31" i="5"/>
  <c r="DC31" i="5"/>
  <c r="DD31" i="5"/>
  <c r="DG31" i="5"/>
  <c r="DI31" i="5"/>
  <c r="DJ31" i="5"/>
  <c r="DM31" i="5"/>
  <c r="DO31" i="5"/>
  <c r="DA32" i="5"/>
  <c r="DC32" i="5"/>
  <c r="DD32" i="5"/>
  <c r="DG32" i="5"/>
  <c r="DI32" i="5"/>
  <c r="DJ32" i="5"/>
  <c r="DM32" i="5"/>
  <c r="DO32" i="5"/>
  <c r="DA33" i="5"/>
  <c r="DC33" i="5"/>
  <c r="DD33" i="5"/>
  <c r="DG33" i="5"/>
  <c r="DI33" i="5"/>
  <c r="DJ33" i="5"/>
  <c r="DM33" i="5"/>
  <c r="DO33" i="5"/>
  <c r="DA34" i="5"/>
  <c r="DC34" i="5"/>
  <c r="DD34" i="5"/>
  <c r="DG34" i="5"/>
  <c r="DI34" i="5"/>
  <c r="DJ34" i="5"/>
  <c r="DM34" i="5"/>
  <c r="DO34" i="5"/>
  <c r="DA35" i="5"/>
  <c r="DC35" i="5"/>
  <c r="DD35" i="5"/>
  <c r="DG35" i="5"/>
  <c r="DI35" i="5"/>
  <c r="DJ35" i="5"/>
  <c r="DM35" i="5"/>
  <c r="DO35" i="5"/>
  <c r="DA36" i="5"/>
  <c r="DC36" i="5"/>
  <c r="DD36" i="5"/>
  <c r="DG36" i="5"/>
  <c r="DI36" i="5"/>
  <c r="DJ36" i="5"/>
  <c r="DM36" i="5"/>
  <c r="DO36" i="5"/>
  <c r="DA37" i="5"/>
  <c r="DC37" i="5"/>
  <c r="DD37" i="5"/>
  <c r="DG37" i="5"/>
  <c r="DI37" i="5"/>
  <c r="DJ37" i="5"/>
  <c r="DM37" i="5"/>
  <c r="DO37" i="5"/>
  <c r="DA38" i="5"/>
  <c r="DC38" i="5"/>
  <c r="DD38" i="5"/>
  <c r="DG38" i="5"/>
  <c r="DI38" i="5"/>
  <c r="DJ38" i="5"/>
  <c r="DM38" i="5"/>
  <c r="DO38" i="5"/>
  <c r="DA39" i="5"/>
  <c r="DC39" i="5"/>
  <c r="DD39" i="5"/>
  <c r="DG39" i="5"/>
  <c r="DI39" i="5"/>
  <c r="DJ39" i="5"/>
  <c r="DM39" i="5"/>
  <c r="DO39" i="5"/>
  <c r="DA40" i="5"/>
  <c r="DC40" i="5"/>
  <c r="DD40" i="5"/>
  <c r="DG40" i="5"/>
  <c r="DI40" i="5"/>
  <c r="DJ40" i="5"/>
  <c r="DM40" i="5"/>
  <c r="DO40" i="5"/>
  <c r="DA41" i="5"/>
  <c r="DC41" i="5"/>
  <c r="DD41" i="5"/>
  <c r="DG41" i="5"/>
  <c r="DI41" i="5"/>
  <c r="DJ41" i="5"/>
  <c r="DM41" i="5"/>
  <c r="DO41" i="5"/>
  <c r="DA42" i="5"/>
  <c r="DC42" i="5"/>
  <c r="DD42" i="5"/>
  <c r="DG42" i="5"/>
  <c r="DI42" i="5"/>
  <c r="DJ42" i="5"/>
  <c r="DM42" i="5"/>
  <c r="DO42" i="5"/>
  <c r="DA43" i="5"/>
  <c r="DC43" i="5"/>
  <c r="DD43" i="5"/>
  <c r="DG43" i="5"/>
  <c r="DI43" i="5"/>
  <c r="DJ43" i="5"/>
  <c r="DM43" i="5"/>
  <c r="DO43" i="5"/>
  <c r="DA44" i="5"/>
  <c r="DC44" i="5"/>
  <c r="DD44" i="5"/>
  <c r="DG44" i="5"/>
  <c r="DI44" i="5"/>
  <c r="DJ44" i="5"/>
  <c r="DM44" i="5"/>
  <c r="DO44" i="5"/>
  <c r="DA45" i="5"/>
  <c r="DC45" i="5"/>
  <c r="DD45" i="5"/>
  <c r="DG45" i="5"/>
  <c r="DI45" i="5"/>
  <c r="DJ45" i="5"/>
  <c r="DM45" i="5"/>
  <c r="DO45" i="5"/>
  <c r="DA46" i="5"/>
  <c r="DC46" i="5"/>
  <c r="DD46" i="5"/>
  <c r="DG46" i="5"/>
  <c r="DI46" i="5"/>
  <c r="DJ46" i="5"/>
  <c r="DM46" i="5"/>
  <c r="DO46" i="5"/>
  <c r="DA47" i="5"/>
  <c r="DC47" i="5"/>
  <c r="DD47" i="5"/>
  <c r="DG47" i="5"/>
  <c r="DI47" i="5"/>
  <c r="DJ47" i="5"/>
  <c r="DM47" i="5"/>
  <c r="DO47" i="5"/>
  <c r="DA48" i="5"/>
  <c r="DC48" i="5"/>
  <c r="DD48" i="5"/>
  <c r="DG48" i="5"/>
  <c r="DI48" i="5"/>
  <c r="DJ48" i="5"/>
  <c r="DM48" i="5"/>
  <c r="DO48" i="5"/>
  <c r="DA49" i="5"/>
  <c r="DC49" i="5"/>
  <c r="DD49" i="5"/>
  <c r="DG49" i="5"/>
  <c r="DI49" i="5"/>
  <c r="DJ49" i="5"/>
  <c r="DM49" i="5"/>
  <c r="DO49" i="5"/>
  <c r="DA50" i="5"/>
  <c r="DC50" i="5"/>
  <c r="DD50" i="5"/>
  <c r="DG50" i="5"/>
  <c r="DI50" i="5"/>
  <c r="DJ50" i="5"/>
  <c r="DM50" i="5"/>
  <c r="DO50" i="5"/>
  <c r="DA51" i="5"/>
  <c r="DC51" i="5"/>
  <c r="DD51" i="5"/>
  <c r="DG51" i="5"/>
  <c r="DI51" i="5"/>
  <c r="DJ51" i="5"/>
  <c r="DM51" i="5"/>
  <c r="DO51" i="5"/>
  <c r="BY28" i="5"/>
  <c r="CA28" i="5"/>
  <c r="CB28" i="5"/>
  <c r="CE28" i="5"/>
  <c r="CG28" i="5"/>
  <c r="CH28" i="5"/>
  <c r="CM28" i="5"/>
  <c r="CO28" i="5"/>
  <c r="CP28" i="5"/>
  <c r="CS28" i="5"/>
  <c r="CU28" i="5"/>
  <c r="CV28" i="5"/>
  <c r="BY29" i="5"/>
  <c r="CA29" i="5"/>
  <c r="CB29" i="5"/>
  <c r="CE29" i="5"/>
  <c r="CG29" i="5"/>
  <c r="CH29" i="5"/>
  <c r="CM29" i="5"/>
  <c r="CO29" i="5"/>
  <c r="CP29" i="5"/>
  <c r="CS29" i="5"/>
  <c r="CU29" i="5"/>
  <c r="CV29" i="5"/>
  <c r="BY30" i="5"/>
  <c r="CA30" i="5"/>
  <c r="CB30" i="5"/>
  <c r="CE30" i="5"/>
  <c r="CG30" i="5"/>
  <c r="CH30" i="5"/>
  <c r="CM30" i="5"/>
  <c r="CO30" i="5"/>
  <c r="CP30" i="5"/>
  <c r="CS30" i="5"/>
  <c r="CU30" i="5"/>
  <c r="CV30" i="5"/>
  <c r="BY31" i="5"/>
  <c r="CA31" i="5"/>
  <c r="CB31" i="5"/>
  <c r="CE31" i="5"/>
  <c r="CG31" i="5"/>
  <c r="CH31" i="5"/>
  <c r="CM31" i="5"/>
  <c r="CO31" i="5"/>
  <c r="CP31" i="5"/>
  <c r="CS31" i="5"/>
  <c r="CU31" i="5"/>
  <c r="CV31" i="5"/>
  <c r="BY32" i="5"/>
  <c r="CA32" i="5"/>
  <c r="CB32" i="5"/>
  <c r="CE32" i="5"/>
  <c r="CG32" i="5"/>
  <c r="CH32" i="5"/>
  <c r="CM32" i="5"/>
  <c r="CO32" i="5"/>
  <c r="CP32" i="5"/>
  <c r="CS32" i="5"/>
  <c r="CU32" i="5"/>
  <c r="CV32" i="5"/>
  <c r="CW32" i="5"/>
  <c r="BY33" i="5"/>
  <c r="CA33" i="5"/>
  <c r="CB33" i="5"/>
  <c r="CE33" i="5"/>
  <c r="CG33" i="5"/>
  <c r="CH33" i="5"/>
  <c r="CM33" i="5"/>
  <c r="CO33" i="5"/>
  <c r="CP33" i="5"/>
  <c r="CS33" i="5"/>
  <c r="CU33" i="5"/>
  <c r="CV33" i="5"/>
  <c r="BY34" i="5"/>
  <c r="CA34" i="5"/>
  <c r="CB34" i="5"/>
  <c r="CE34" i="5"/>
  <c r="CG34" i="5"/>
  <c r="CH34" i="5"/>
  <c r="CM34" i="5"/>
  <c r="CO34" i="5"/>
  <c r="CP34" i="5"/>
  <c r="CS34" i="5"/>
  <c r="CU34" i="5"/>
  <c r="CV34" i="5"/>
  <c r="BY35" i="5"/>
  <c r="CA35" i="5"/>
  <c r="CB35" i="5"/>
  <c r="CE35" i="5"/>
  <c r="CG35" i="5"/>
  <c r="CH35" i="5"/>
  <c r="CM35" i="5"/>
  <c r="CO35" i="5"/>
  <c r="CP35" i="5"/>
  <c r="CS35" i="5"/>
  <c r="CU35" i="5"/>
  <c r="CV35" i="5"/>
  <c r="CW35" i="5"/>
  <c r="BY36" i="5"/>
  <c r="CA36" i="5"/>
  <c r="CB36" i="5"/>
  <c r="CE36" i="5"/>
  <c r="CG36" i="5"/>
  <c r="CH36" i="5"/>
  <c r="CM36" i="5"/>
  <c r="CO36" i="5"/>
  <c r="CP36" i="5"/>
  <c r="CS36" i="5"/>
  <c r="CU36" i="5"/>
  <c r="CV36" i="5"/>
  <c r="BY37" i="5"/>
  <c r="CA37" i="5"/>
  <c r="CB37" i="5"/>
  <c r="CE37" i="5"/>
  <c r="CG37" i="5"/>
  <c r="CH37" i="5"/>
  <c r="CM37" i="5"/>
  <c r="CO37" i="5"/>
  <c r="CP37" i="5"/>
  <c r="CS37" i="5"/>
  <c r="CU37" i="5"/>
  <c r="CV37" i="5"/>
  <c r="BY38" i="5"/>
  <c r="CA38" i="5"/>
  <c r="CB38" i="5"/>
  <c r="CE38" i="5"/>
  <c r="CG38" i="5"/>
  <c r="CH38" i="5"/>
  <c r="CM38" i="5"/>
  <c r="CO38" i="5"/>
  <c r="CP38" i="5"/>
  <c r="CS38" i="5"/>
  <c r="CU38" i="5"/>
  <c r="CV38" i="5"/>
  <c r="BY39" i="5"/>
  <c r="CA39" i="5"/>
  <c r="CB39" i="5"/>
  <c r="CE39" i="5"/>
  <c r="CG39" i="5"/>
  <c r="CH39" i="5"/>
  <c r="CM39" i="5"/>
  <c r="CO39" i="5"/>
  <c r="CP39" i="5"/>
  <c r="CS39" i="5"/>
  <c r="CU39" i="5"/>
  <c r="CV39" i="5"/>
  <c r="CW39" i="5"/>
  <c r="BY40" i="5"/>
  <c r="CA40" i="5"/>
  <c r="CB40" i="5"/>
  <c r="CE40" i="5"/>
  <c r="CG40" i="5"/>
  <c r="CH40" i="5"/>
  <c r="CM40" i="5"/>
  <c r="CO40" i="5"/>
  <c r="CP40" i="5"/>
  <c r="CS40" i="5"/>
  <c r="CU40" i="5"/>
  <c r="CV40" i="5"/>
  <c r="CW40" i="5"/>
  <c r="BY41" i="5"/>
  <c r="CA41" i="5"/>
  <c r="CB41" i="5"/>
  <c r="CE41" i="5"/>
  <c r="CG41" i="5"/>
  <c r="CH41" i="5"/>
  <c r="CM41" i="5"/>
  <c r="CO41" i="5"/>
  <c r="CP41" i="5"/>
  <c r="CS41" i="5"/>
  <c r="CU41" i="5"/>
  <c r="CV41" i="5"/>
  <c r="BY42" i="5"/>
  <c r="CA42" i="5"/>
  <c r="CB42" i="5"/>
  <c r="CE42" i="5"/>
  <c r="CG42" i="5"/>
  <c r="CH42" i="5"/>
  <c r="CM42" i="5"/>
  <c r="CO42" i="5"/>
  <c r="CP42" i="5"/>
  <c r="CS42" i="5"/>
  <c r="CU42" i="5"/>
  <c r="CV42" i="5"/>
  <c r="BY43" i="5"/>
  <c r="CA43" i="5"/>
  <c r="CB43" i="5"/>
  <c r="CE43" i="5"/>
  <c r="CG43" i="5"/>
  <c r="CH43" i="5"/>
  <c r="CM43" i="5"/>
  <c r="CO43" i="5"/>
  <c r="CP43" i="5"/>
  <c r="CS43" i="5"/>
  <c r="CU43" i="5"/>
  <c r="CV43" i="5"/>
  <c r="CW43" i="5"/>
  <c r="BY44" i="5"/>
  <c r="CA44" i="5"/>
  <c r="CB44" i="5"/>
  <c r="CE44" i="5"/>
  <c r="CG44" i="5"/>
  <c r="CH44" i="5"/>
  <c r="CM44" i="5"/>
  <c r="CO44" i="5"/>
  <c r="CP44" i="5"/>
  <c r="CS44" i="5"/>
  <c r="CU44" i="5"/>
  <c r="CV44" i="5"/>
  <c r="BY45" i="5"/>
  <c r="CA45" i="5"/>
  <c r="CB45" i="5"/>
  <c r="CE45" i="5"/>
  <c r="CG45" i="5"/>
  <c r="CH45" i="5"/>
  <c r="CM45" i="5"/>
  <c r="CO45" i="5"/>
  <c r="CP45" i="5"/>
  <c r="CS45" i="5"/>
  <c r="CU45" i="5"/>
  <c r="CV45" i="5"/>
  <c r="BY46" i="5"/>
  <c r="CA46" i="5"/>
  <c r="CB46" i="5"/>
  <c r="CE46" i="5"/>
  <c r="CG46" i="5"/>
  <c r="CH46" i="5"/>
  <c r="CM46" i="5"/>
  <c r="CO46" i="5"/>
  <c r="CP46" i="5"/>
  <c r="CS46" i="5"/>
  <c r="CU46" i="5"/>
  <c r="CV46" i="5"/>
  <c r="BY47" i="5"/>
  <c r="CA47" i="5"/>
  <c r="CB47" i="5"/>
  <c r="CE47" i="5"/>
  <c r="CG47" i="5"/>
  <c r="CH47" i="5"/>
  <c r="CM47" i="5"/>
  <c r="CO47" i="5"/>
  <c r="CP47" i="5"/>
  <c r="CS47" i="5"/>
  <c r="CU47" i="5"/>
  <c r="CV47" i="5"/>
  <c r="BY48" i="5"/>
  <c r="CA48" i="5"/>
  <c r="CB48" i="5"/>
  <c r="CE48" i="5"/>
  <c r="CG48" i="5"/>
  <c r="CH48" i="5"/>
  <c r="CM48" i="5"/>
  <c r="CO48" i="5"/>
  <c r="CP48" i="5"/>
  <c r="CS48" i="5"/>
  <c r="CU48" i="5"/>
  <c r="CV48" i="5"/>
  <c r="CW48" i="5"/>
  <c r="BY49" i="5"/>
  <c r="CA49" i="5"/>
  <c r="CB49" i="5"/>
  <c r="CE49" i="5"/>
  <c r="CG49" i="5"/>
  <c r="CH49" i="5"/>
  <c r="CM49" i="5"/>
  <c r="CO49" i="5"/>
  <c r="CP49" i="5"/>
  <c r="CS49" i="5"/>
  <c r="CU49" i="5"/>
  <c r="CV49" i="5"/>
  <c r="BY50" i="5"/>
  <c r="CA50" i="5"/>
  <c r="CB50" i="5"/>
  <c r="CE50" i="5"/>
  <c r="CG50" i="5"/>
  <c r="CH50" i="5"/>
  <c r="CM50" i="5"/>
  <c r="CO50" i="5"/>
  <c r="CP50" i="5"/>
  <c r="CS50" i="5"/>
  <c r="CU50" i="5"/>
  <c r="CV50" i="5"/>
  <c r="BY51" i="5"/>
  <c r="CA51" i="5"/>
  <c r="CB51" i="5"/>
  <c r="CE51" i="5"/>
  <c r="CG51" i="5"/>
  <c r="CH51" i="5"/>
  <c r="CM51" i="5"/>
  <c r="CO51" i="5"/>
  <c r="CP51" i="5"/>
  <c r="CS51" i="5"/>
  <c r="CU51" i="5"/>
  <c r="CV51" i="5"/>
  <c r="CW51" i="5"/>
  <c r="AW28" i="5"/>
  <c r="AY28" i="5"/>
  <c r="AZ28" i="5"/>
  <c r="BC28" i="5"/>
  <c r="BE28" i="5"/>
  <c r="BF28" i="5"/>
  <c r="BK28" i="5"/>
  <c r="BM28" i="5"/>
  <c r="BN28" i="5"/>
  <c r="BQ28" i="5"/>
  <c r="BS28" i="5"/>
  <c r="BT28" i="5"/>
  <c r="AW29" i="5"/>
  <c r="AY29" i="5"/>
  <c r="AZ29" i="5"/>
  <c r="BC29" i="5"/>
  <c r="BE29" i="5"/>
  <c r="BF29" i="5"/>
  <c r="BK29" i="5"/>
  <c r="BM29" i="5"/>
  <c r="BN29" i="5"/>
  <c r="BQ29" i="5"/>
  <c r="BS29" i="5"/>
  <c r="BT29" i="5"/>
  <c r="AW30" i="5"/>
  <c r="AY30" i="5"/>
  <c r="AZ30" i="5"/>
  <c r="BC30" i="5"/>
  <c r="BE30" i="5"/>
  <c r="BF30" i="5"/>
  <c r="BG30" i="5"/>
  <c r="BK30" i="5"/>
  <c r="BM30" i="5"/>
  <c r="BN30" i="5"/>
  <c r="BQ30" i="5"/>
  <c r="BS30" i="5"/>
  <c r="BT30" i="5"/>
  <c r="AW31" i="5"/>
  <c r="AY31" i="5"/>
  <c r="AZ31" i="5"/>
  <c r="BC31" i="5"/>
  <c r="BE31" i="5"/>
  <c r="BF31" i="5"/>
  <c r="BK31" i="5"/>
  <c r="BM31" i="5"/>
  <c r="BN31" i="5"/>
  <c r="BQ31" i="5"/>
  <c r="BS31" i="5"/>
  <c r="BT31" i="5"/>
  <c r="AW32" i="5"/>
  <c r="AY32" i="5"/>
  <c r="AZ32" i="5"/>
  <c r="BC32" i="5"/>
  <c r="BE32" i="5"/>
  <c r="BF32" i="5"/>
  <c r="BK32" i="5"/>
  <c r="BM32" i="5"/>
  <c r="BN32" i="5"/>
  <c r="BQ32" i="5"/>
  <c r="BS32" i="5"/>
  <c r="BT32" i="5"/>
  <c r="AW33" i="5"/>
  <c r="AY33" i="5"/>
  <c r="AZ33" i="5"/>
  <c r="BC33" i="5"/>
  <c r="BE33" i="5"/>
  <c r="BF33" i="5"/>
  <c r="BK33" i="5"/>
  <c r="BM33" i="5"/>
  <c r="BN33" i="5"/>
  <c r="BQ33" i="5"/>
  <c r="BS33" i="5"/>
  <c r="BT33" i="5"/>
  <c r="AW34" i="5"/>
  <c r="AY34" i="5"/>
  <c r="AZ34" i="5"/>
  <c r="BC34" i="5"/>
  <c r="BE34" i="5"/>
  <c r="BF34" i="5"/>
  <c r="BK34" i="5"/>
  <c r="BM34" i="5"/>
  <c r="BN34" i="5"/>
  <c r="BQ34" i="5"/>
  <c r="BS34" i="5"/>
  <c r="BT34" i="5"/>
  <c r="AW35" i="5"/>
  <c r="AY35" i="5"/>
  <c r="AZ35" i="5"/>
  <c r="BC35" i="5"/>
  <c r="BE35" i="5"/>
  <c r="BF35" i="5"/>
  <c r="BK35" i="5"/>
  <c r="BM35" i="5"/>
  <c r="BN35" i="5"/>
  <c r="BQ35" i="5"/>
  <c r="BS35" i="5"/>
  <c r="BT35" i="5"/>
  <c r="AW36" i="5"/>
  <c r="AY36" i="5"/>
  <c r="AZ36" i="5"/>
  <c r="BC36" i="5"/>
  <c r="BE36" i="5"/>
  <c r="BF36" i="5"/>
  <c r="BK36" i="5"/>
  <c r="BM36" i="5"/>
  <c r="BN36" i="5"/>
  <c r="BQ36" i="5"/>
  <c r="BS36" i="5"/>
  <c r="BT36" i="5"/>
  <c r="AW37" i="5"/>
  <c r="AY37" i="5"/>
  <c r="AZ37" i="5"/>
  <c r="BC37" i="5"/>
  <c r="BE37" i="5"/>
  <c r="BF37" i="5"/>
  <c r="BK37" i="5"/>
  <c r="BM37" i="5"/>
  <c r="BN37" i="5"/>
  <c r="BQ37" i="5"/>
  <c r="BS37" i="5"/>
  <c r="BT37" i="5"/>
  <c r="AW38" i="5"/>
  <c r="AY38" i="5"/>
  <c r="AZ38" i="5"/>
  <c r="BC38" i="5"/>
  <c r="BE38" i="5"/>
  <c r="BF38" i="5"/>
  <c r="BK38" i="5"/>
  <c r="BM38" i="5"/>
  <c r="BN38" i="5"/>
  <c r="BQ38" i="5"/>
  <c r="BS38" i="5"/>
  <c r="BT38" i="5"/>
  <c r="AW39" i="5"/>
  <c r="AY39" i="5"/>
  <c r="AZ39" i="5"/>
  <c r="BC39" i="5"/>
  <c r="BE39" i="5"/>
  <c r="BF39" i="5"/>
  <c r="BK39" i="5"/>
  <c r="BM39" i="5"/>
  <c r="BN39" i="5"/>
  <c r="BQ39" i="5"/>
  <c r="BS39" i="5"/>
  <c r="BT39" i="5"/>
  <c r="AW40" i="5"/>
  <c r="AY40" i="5"/>
  <c r="AZ40" i="5"/>
  <c r="BC40" i="5"/>
  <c r="BE40" i="5"/>
  <c r="BF40" i="5"/>
  <c r="BK40" i="5"/>
  <c r="BM40" i="5"/>
  <c r="BN40" i="5"/>
  <c r="BQ40" i="5"/>
  <c r="BS40" i="5"/>
  <c r="BT40" i="5"/>
  <c r="AW41" i="5"/>
  <c r="AY41" i="5"/>
  <c r="AZ41" i="5"/>
  <c r="BC41" i="5"/>
  <c r="BE41" i="5"/>
  <c r="BF41" i="5"/>
  <c r="BK41" i="5"/>
  <c r="BM41" i="5"/>
  <c r="BN41" i="5"/>
  <c r="BQ41" i="5"/>
  <c r="BS41" i="5"/>
  <c r="BT41" i="5"/>
  <c r="AW42" i="5"/>
  <c r="AY42" i="5"/>
  <c r="AZ42" i="5"/>
  <c r="BC42" i="5"/>
  <c r="BE42" i="5"/>
  <c r="BF42" i="5"/>
  <c r="BK42" i="5"/>
  <c r="BM42" i="5"/>
  <c r="BN42" i="5"/>
  <c r="BQ42" i="5"/>
  <c r="BS42" i="5"/>
  <c r="BT42" i="5"/>
  <c r="AW43" i="5"/>
  <c r="AY43" i="5"/>
  <c r="AZ43" i="5"/>
  <c r="BC43" i="5"/>
  <c r="BE43" i="5"/>
  <c r="BF43" i="5"/>
  <c r="BK43" i="5"/>
  <c r="BM43" i="5"/>
  <c r="BN43" i="5"/>
  <c r="BQ43" i="5"/>
  <c r="BS43" i="5"/>
  <c r="BT43" i="5"/>
  <c r="AW44" i="5"/>
  <c r="AY44" i="5"/>
  <c r="AZ44" i="5"/>
  <c r="BC44" i="5"/>
  <c r="BE44" i="5"/>
  <c r="BF44" i="5"/>
  <c r="BK44" i="5"/>
  <c r="BM44" i="5"/>
  <c r="BN44" i="5"/>
  <c r="BQ44" i="5"/>
  <c r="BS44" i="5"/>
  <c r="BT44" i="5"/>
  <c r="AW45" i="5"/>
  <c r="AY45" i="5"/>
  <c r="AZ45" i="5"/>
  <c r="BC45" i="5"/>
  <c r="BE45" i="5"/>
  <c r="BF45" i="5"/>
  <c r="BK45" i="5"/>
  <c r="BM45" i="5"/>
  <c r="BN45" i="5"/>
  <c r="BQ45" i="5"/>
  <c r="BS45" i="5"/>
  <c r="BT45" i="5"/>
  <c r="AW46" i="5"/>
  <c r="AY46" i="5"/>
  <c r="AZ46" i="5"/>
  <c r="BC46" i="5"/>
  <c r="BE46" i="5"/>
  <c r="BF46" i="5"/>
  <c r="BK46" i="5"/>
  <c r="BM46" i="5"/>
  <c r="BN46" i="5"/>
  <c r="BQ46" i="5"/>
  <c r="BS46" i="5"/>
  <c r="BT46" i="5"/>
  <c r="AW47" i="5"/>
  <c r="AY47" i="5"/>
  <c r="AZ47" i="5"/>
  <c r="BC47" i="5"/>
  <c r="BE47" i="5"/>
  <c r="BF47" i="5"/>
  <c r="BK47" i="5"/>
  <c r="BM47" i="5"/>
  <c r="BN47" i="5"/>
  <c r="BQ47" i="5"/>
  <c r="BS47" i="5"/>
  <c r="BT47" i="5"/>
  <c r="AW48" i="5"/>
  <c r="AY48" i="5"/>
  <c r="AZ48" i="5"/>
  <c r="BC48" i="5"/>
  <c r="BE48" i="5"/>
  <c r="BF48" i="5"/>
  <c r="BK48" i="5"/>
  <c r="BM48" i="5"/>
  <c r="BN48" i="5"/>
  <c r="BQ48" i="5"/>
  <c r="BS48" i="5"/>
  <c r="BT48" i="5"/>
  <c r="AW49" i="5"/>
  <c r="AY49" i="5"/>
  <c r="AZ49" i="5"/>
  <c r="BC49" i="5"/>
  <c r="BE49" i="5"/>
  <c r="BF49" i="5"/>
  <c r="BK49" i="5"/>
  <c r="BM49" i="5"/>
  <c r="BN49" i="5"/>
  <c r="BQ49" i="5"/>
  <c r="BS49" i="5"/>
  <c r="BT49" i="5"/>
  <c r="AW50" i="5"/>
  <c r="AY50" i="5"/>
  <c r="AZ50" i="5"/>
  <c r="BC50" i="5"/>
  <c r="BE50" i="5"/>
  <c r="BF50" i="5"/>
  <c r="BK50" i="5"/>
  <c r="BM50" i="5"/>
  <c r="BN50" i="5"/>
  <c r="BQ50" i="5"/>
  <c r="BS50" i="5"/>
  <c r="BT50" i="5"/>
  <c r="AW51" i="5"/>
  <c r="AY51" i="5"/>
  <c r="AZ51" i="5"/>
  <c r="BC51" i="5"/>
  <c r="BE51" i="5"/>
  <c r="BF51" i="5"/>
  <c r="BK51" i="5"/>
  <c r="BM51" i="5"/>
  <c r="BN51" i="5"/>
  <c r="BQ51" i="5"/>
  <c r="BS51" i="5"/>
  <c r="BT51" i="5"/>
  <c r="U28" i="5"/>
  <c r="W28" i="5"/>
  <c r="X28" i="5"/>
  <c r="AA28" i="5"/>
  <c r="AC28" i="5"/>
  <c r="AD28" i="5"/>
  <c r="AI28" i="5"/>
  <c r="AK28" i="5"/>
  <c r="AL28" i="5"/>
  <c r="AO28" i="5"/>
  <c r="AQ28" i="5"/>
  <c r="AR28" i="5"/>
  <c r="U29" i="5"/>
  <c r="W29" i="5"/>
  <c r="X29" i="5"/>
  <c r="AA29" i="5"/>
  <c r="AC29" i="5"/>
  <c r="AD29" i="5"/>
  <c r="AI29" i="5"/>
  <c r="AK29" i="5"/>
  <c r="AL29" i="5"/>
  <c r="AO29" i="5"/>
  <c r="AQ29" i="5"/>
  <c r="AR29" i="5"/>
  <c r="U30" i="5"/>
  <c r="W30" i="5"/>
  <c r="X30" i="5"/>
  <c r="AA30" i="5"/>
  <c r="AC30" i="5"/>
  <c r="AD30" i="5"/>
  <c r="AE30" i="5"/>
  <c r="AI30" i="5"/>
  <c r="AK30" i="5"/>
  <c r="AL30" i="5"/>
  <c r="AO30" i="5"/>
  <c r="AQ30" i="5"/>
  <c r="AR30" i="5"/>
  <c r="AS30" i="5"/>
  <c r="U31" i="5"/>
  <c r="W31" i="5"/>
  <c r="X31" i="5"/>
  <c r="AA31" i="5"/>
  <c r="AC31" i="5"/>
  <c r="AD31" i="5"/>
  <c r="AI31" i="5"/>
  <c r="AK31" i="5"/>
  <c r="AL31" i="5"/>
  <c r="AO31" i="5"/>
  <c r="AQ31" i="5"/>
  <c r="AR31" i="5"/>
  <c r="AS31" i="5"/>
  <c r="U32" i="5"/>
  <c r="W32" i="5"/>
  <c r="X32" i="5"/>
  <c r="AA32" i="5"/>
  <c r="AC32" i="5"/>
  <c r="AD32" i="5"/>
  <c r="AI32" i="5"/>
  <c r="AK32" i="5"/>
  <c r="AL32" i="5"/>
  <c r="AO32" i="5"/>
  <c r="AQ32" i="5"/>
  <c r="AR32" i="5"/>
  <c r="U33" i="5"/>
  <c r="W33" i="5"/>
  <c r="X33" i="5"/>
  <c r="AA33" i="5"/>
  <c r="AC33" i="5"/>
  <c r="AD33" i="5"/>
  <c r="AI33" i="5"/>
  <c r="AK33" i="5"/>
  <c r="AL33" i="5"/>
  <c r="AO33" i="5"/>
  <c r="AQ33" i="5"/>
  <c r="AR33" i="5"/>
  <c r="U34" i="5"/>
  <c r="W34" i="5"/>
  <c r="X34" i="5"/>
  <c r="AA34" i="5"/>
  <c r="AC34" i="5"/>
  <c r="AD34" i="5"/>
  <c r="AI34" i="5"/>
  <c r="AK34" i="5"/>
  <c r="AL34" i="5"/>
  <c r="AO34" i="5"/>
  <c r="AQ34" i="5"/>
  <c r="AR34" i="5"/>
  <c r="AS34" i="5"/>
  <c r="U35" i="5"/>
  <c r="W35" i="5"/>
  <c r="X35" i="5"/>
  <c r="AA35" i="5"/>
  <c r="AC35" i="5"/>
  <c r="AD35" i="5"/>
  <c r="AI35" i="5"/>
  <c r="AK35" i="5"/>
  <c r="AL35" i="5"/>
  <c r="AO35" i="5"/>
  <c r="AQ35" i="5"/>
  <c r="AR35" i="5"/>
  <c r="AS35" i="5"/>
  <c r="U36" i="5"/>
  <c r="W36" i="5"/>
  <c r="X36" i="5"/>
  <c r="AA36" i="5"/>
  <c r="AC36" i="5"/>
  <c r="AD36" i="5"/>
  <c r="AI36" i="5"/>
  <c r="AK36" i="5"/>
  <c r="AL36" i="5"/>
  <c r="AO36" i="5"/>
  <c r="AQ36" i="5"/>
  <c r="AR36" i="5"/>
  <c r="U37" i="5"/>
  <c r="W37" i="5"/>
  <c r="X37" i="5"/>
  <c r="AA37" i="5"/>
  <c r="AC37" i="5"/>
  <c r="AD37" i="5"/>
  <c r="AI37" i="5"/>
  <c r="AK37" i="5"/>
  <c r="AL37" i="5"/>
  <c r="AO37" i="5"/>
  <c r="AQ37" i="5"/>
  <c r="AR37" i="5"/>
  <c r="U38" i="5"/>
  <c r="W38" i="5"/>
  <c r="X38" i="5"/>
  <c r="AA38" i="5"/>
  <c r="AC38" i="5"/>
  <c r="AD38" i="5"/>
  <c r="AI38" i="5"/>
  <c r="AK38" i="5"/>
  <c r="AL38" i="5"/>
  <c r="AO38" i="5"/>
  <c r="AQ38" i="5"/>
  <c r="AR38" i="5"/>
  <c r="U39" i="5"/>
  <c r="W39" i="5"/>
  <c r="X39" i="5"/>
  <c r="AA39" i="5"/>
  <c r="AC39" i="5"/>
  <c r="AD39" i="5"/>
  <c r="AI39" i="5"/>
  <c r="AK39" i="5"/>
  <c r="AL39" i="5"/>
  <c r="AO39" i="5"/>
  <c r="AQ39" i="5"/>
  <c r="AR39" i="5"/>
  <c r="U40" i="5"/>
  <c r="W40" i="5"/>
  <c r="X40" i="5"/>
  <c r="AA40" i="5"/>
  <c r="AC40" i="5"/>
  <c r="AD40" i="5"/>
  <c r="AI40" i="5"/>
  <c r="AK40" i="5"/>
  <c r="AL40" i="5"/>
  <c r="AO40" i="5"/>
  <c r="AQ40" i="5"/>
  <c r="AR40" i="5"/>
  <c r="U41" i="5"/>
  <c r="W41" i="5"/>
  <c r="X41" i="5"/>
  <c r="AA41" i="5"/>
  <c r="AC41" i="5"/>
  <c r="AD41" i="5"/>
  <c r="AI41" i="5"/>
  <c r="AK41" i="5"/>
  <c r="AL41" i="5"/>
  <c r="AO41" i="5"/>
  <c r="AQ41" i="5"/>
  <c r="AR41" i="5"/>
  <c r="U42" i="5"/>
  <c r="W42" i="5"/>
  <c r="X42" i="5"/>
  <c r="AA42" i="5"/>
  <c r="AC42" i="5"/>
  <c r="AD42" i="5"/>
  <c r="AI42" i="5"/>
  <c r="AK42" i="5"/>
  <c r="AL42" i="5"/>
  <c r="AO42" i="5"/>
  <c r="AQ42" i="5"/>
  <c r="AR42" i="5"/>
  <c r="U43" i="5"/>
  <c r="W43" i="5"/>
  <c r="X43" i="5"/>
  <c r="AA43" i="5"/>
  <c r="AC43" i="5"/>
  <c r="AD43" i="5"/>
  <c r="AI43" i="5"/>
  <c r="AK43" i="5"/>
  <c r="AL43" i="5"/>
  <c r="AO43" i="5"/>
  <c r="AQ43" i="5"/>
  <c r="AR43" i="5"/>
  <c r="AS43" i="5"/>
  <c r="U44" i="5"/>
  <c r="W44" i="5"/>
  <c r="X44" i="5"/>
  <c r="AA44" i="5"/>
  <c r="AC44" i="5"/>
  <c r="AD44" i="5"/>
  <c r="AI44" i="5"/>
  <c r="AK44" i="5"/>
  <c r="AL44" i="5"/>
  <c r="AO44" i="5"/>
  <c r="AQ44" i="5"/>
  <c r="AR44" i="5"/>
  <c r="U45" i="5"/>
  <c r="W45" i="5"/>
  <c r="X45" i="5"/>
  <c r="AA45" i="5"/>
  <c r="AC45" i="5"/>
  <c r="AD45" i="5"/>
  <c r="AI45" i="5"/>
  <c r="AK45" i="5"/>
  <c r="AL45" i="5"/>
  <c r="AO45" i="5"/>
  <c r="AQ45" i="5"/>
  <c r="AR45" i="5"/>
  <c r="U46" i="5"/>
  <c r="W46" i="5"/>
  <c r="X46" i="5"/>
  <c r="AA46" i="5"/>
  <c r="AC46" i="5"/>
  <c r="AD46" i="5"/>
  <c r="AE46" i="5"/>
  <c r="AI46" i="5"/>
  <c r="AK46" i="5"/>
  <c r="AL46" i="5"/>
  <c r="AO46" i="5"/>
  <c r="AQ46" i="5"/>
  <c r="AR46" i="5"/>
  <c r="AS46" i="5"/>
  <c r="U47" i="5"/>
  <c r="W47" i="5"/>
  <c r="X47" i="5"/>
  <c r="AA47" i="5"/>
  <c r="AC47" i="5"/>
  <c r="AD47" i="5"/>
  <c r="AI47" i="5"/>
  <c r="AK47" i="5"/>
  <c r="AL47" i="5"/>
  <c r="AO47" i="5"/>
  <c r="AQ47" i="5"/>
  <c r="AR47" i="5"/>
  <c r="U48" i="5"/>
  <c r="W48" i="5"/>
  <c r="X48" i="5"/>
  <c r="AA48" i="5"/>
  <c r="AC48" i="5"/>
  <c r="AD48" i="5"/>
  <c r="AI48" i="5"/>
  <c r="AK48" i="5"/>
  <c r="AL48" i="5"/>
  <c r="AO48" i="5"/>
  <c r="AQ48" i="5"/>
  <c r="AR48" i="5"/>
  <c r="AS48" i="5"/>
  <c r="U49" i="5"/>
  <c r="W49" i="5"/>
  <c r="X49" i="5"/>
  <c r="AA49" i="5"/>
  <c r="AC49" i="5"/>
  <c r="AD49" i="5"/>
  <c r="AI49" i="5"/>
  <c r="AK49" i="5"/>
  <c r="AL49" i="5"/>
  <c r="AO49" i="5"/>
  <c r="AQ49" i="5"/>
  <c r="AR49" i="5"/>
  <c r="U50" i="5"/>
  <c r="W50" i="5"/>
  <c r="X50" i="5"/>
  <c r="AA50" i="5"/>
  <c r="AC50" i="5"/>
  <c r="AD50" i="5"/>
  <c r="AI50" i="5"/>
  <c r="AK50" i="5"/>
  <c r="AL50" i="5"/>
  <c r="AO50" i="5"/>
  <c r="AQ50" i="5"/>
  <c r="AR50" i="5"/>
  <c r="AS50" i="5"/>
  <c r="U51" i="5"/>
  <c r="W51" i="5"/>
  <c r="X51" i="5"/>
  <c r="AA51" i="5"/>
  <c r="AC51" i="5"/>
  <c r="AD51" i="5"/>
  <c r="AI51" i="5"/>
  <c r="AK51" i="5"/>
  <c r="AL51" i="5"/>
  <c r="AO51" i="5"/>
  <c r="AQ51" i="5"/>
  <c r="AR51" i="5"/>
  <c r="AS51" i="5"/>
  <c r="K52" i="5"/>
  <c r="E52" i="5"/>
  <c r="G28" i="5"/>
  <c r="I28" i="5"/>
  <c r="J28" i="5"/>
  <c r="M28" i="5"/>
  <c r="O28" i="5"/>
  <c r="P28" i="5"/>
  <c r="Q28" i="5"/>
  <c r="G29" i="5"/>
  <c r="I29" i="5"/>
  <c r="J29" i="5"/>
  <c r="M29" i="5"/>
  <c r="O29" i="5"/>
  <c r="P29" i="5"/>
  <c r="G30" i="5"/>
  <c r="I30" i="5"/>
  <c r="J30" i="5"/>
  <c r="M30" i="5"/>
  <c r="O30" i="5"/>
  <c r="P30" i="5"/>
  <c r="G31" i="5"/>
  <c r="I31" i="5"/>
  <c r="J31" i="5"/>
  <c r="M31" i="5"/>
  <c r="O31" i="5"/>
  <c r="P31" i="5"/>
  <c r="G32" i="5"/>
  <c r="I32" i="5"/>
  <c r="J32" i="5"/>
  <c r="M32" i="5"/>
  <c r="O32" i="5"/>
  <c r="P32" i="5"/>
  <c r="G33" i="5"/>
  <c r="I33" i="5"/>
  <c r="J33" i="5"/>
  <c r="M33" i="5"/>
  <c r="O33" i="5"/>
  <c r="P33" i="5"/>
  <c r="G34" i="5"/>
  <c r="I34" i="5"/>
  <c r="J34" i="5"/>
  <c r="M34" i="5"/>
  <c r="O34" i="5"/>
  <c r="P34" i="5"/>
  <c r="G35" i="5"/>
  <c r="I35" i="5"/>
  <c r="J35" i="5"/>
  <c r="M35" i="5"/>
  <c r="O35" i="5"/>
  <c r="P35" i="5"/>
  <c r="G36" i="5"/>
  <c r="I36" i="5"/>
  <c r="J36" i="5"/>
  <c r="M36" i="5"/>
  <c r="O36" i="5"/>
  <c r="P36" i="5"/>
  <c r="G37" i="5"/>
  <c r="I37" i="5"/>
  <c r="J37" i="5"/>
  <c r="M37" i="5"/>
  <c r="O37" i="5"/>
  <c r="P37" i="5"/>
  <c r="G38" i="5"/>
  <c r="I38" i="5"/>
  <c r="J38" i="5"/>
  <c r="M38" i="5"/>
  <c r="O38" i="5"/>
  <c r="P38" i="5"/>
  <c r="G39" i="5"/>
  <c r="I39" i="5"/>
  <c r="J39" i="5"/>
  <c r="M39" i="5"/>
  <c r="O39" i="5"/>
  <c r="P39" i="5"/>
  <c r="G40" i="5"/>
  <c r="I40" i="5"/>
  <c r="J40" i="5"/>
  <c r="M40" i="5"/>
  <c r="O40" i="5"/>
  <c r="P40" i="5"/>
  <c r="G41" i="5"/>
  <c r="I41" i="5"/>
  <c r="J41" i="5"/>
  <c r="M41" i="5"/>
  <c r="O41" i="5"/>
  <c r="P41" i="5"/>
  <c r="G42" i="5"/>
  <c r="I42" i="5"/>
  <c r="J42" i="5"/>
  <c r="M42" i="5"/>
  <c r="O42" i="5"/>
  <c r="P42" i="5"/>
  <c r="Q42" i="5"/>
  <c r="G43" i="5"/>
  <c r="I43" i="5"/>
  <c r="J43" i="5"/>
  <c r="M43" i="5"/>
  <c r="O43" i="5"/>
  <c r="P43" i="5"/>
  <c r="G44" i="5"/>
  <c r="I44" i="5"/>
  <c r="J44" i="5"/>
  <c r="M44" i="5"/>
  <c r="O44" i="5"/>
  <c r="P44" i="5"/>
  <c r="G45" i="5"/>
  <c r="I45" i="5"/>
  <c r="J45" i="5"/>
  <c r="M45" i="5"/>
  <c r="O45" i="5"/>
  <c r="P45" i="5"/>
  <c r="G46" i="5"/>
  <c r="I46" i="5"/>
  <c r="J46" i="5"/>
  <c r="M46" i="5"/>
  <c r="O46" i="5"/>
  <c r="P46" i="5"/>
  <c r="G47" i="5"/>
  <c r="I47" i="5"/>
  <c r="J47" i="5"/>
  <c r="M47" i="5"/>
  <c r="O47" i="5"/>
  <c r="P47" i="5"/>
  <c r="G48" i="5"/>
  <c r="I48" i="5"/>
  <c r="J48" i="5"/>
  <c r="M48" i="5"/>
  <c r="O48" i="5"/>
  <c r="P48" i="5"/>
  <c r="G49" i="5"/>
  <c r="I49" i="5"/>
  <c r="J49" i="5"/>
  <c r="M49" i="5"/>
  <c r="O49" i="5"/>
  <c r="P49" i="5"/>
  <c r="G50" i="5"/>
  <c r="I50" i="5"/>
  <c r="J50" i="5"/>
  <c r="M50" i="5"/>
  <c r="O50" i="5"/>
  <c r="P50" i="5"/>
  <c r="G51" i="5"/>
  <c r="I51" i="5"/>
  <c r="J51" i="5"/>
  <c r="M51" i="5"/>
  <c r="O51" i="5"/>
  <c r="P51" i="5"/>
  <c r="G17" i="1"/>
  <c r="I17" i="1"/>
  <c r="DA17" i="1"/>
  <c r="DC17" i="1"/>
  <c r="DG17" i="1"/>
  <c r="DI17" i="1"/>
  <c r="AS38" i="4"/>
  <c r="BG39" i="4"/>
  <c r="AE36" i="4"/>
  <c r="BG33" i="4"/>
  <c r="Q31" i="4"/>
  <c r="DP31" i="4"/>
  <c r="DN31" i="4"/>
  <c r="DQ31" i="4"/>
  <c r="DN28" i="4"/>
  <c r="Q51" i="4"/>
  <c r="BG49" i="4"/>
  <c r="DK51" i="4"/>
  <c r="DK45" i="4"/>
  <c r="DK40" i="4"/>
  <c r="CW30" i="4"/>
  <c r="AE48" i="4"/>
  <c r="Q43" i="4"/>
  <c r="CI51" i="4"/>
  <c r="CI35" i="4"/>
  <c r="CI31" i="4"/>
  <c r="CI27" i="4"/>
  <c r="AE44" i="4"/>
  <c r="Q28" i="4"/>
  <c r="Q27" i="4"/>
  <c r="AS43" i="4"/>
  <c r="DN51" i="4"/>
  <c r="BG47" i="4"/>
  <c r="BG34" i="4"/>
  <c r="CW51" i="4"/>
  <c r="CW31" i="4"/>
  <c r="DN41" i="4"/>
  <c r="DN27" i="4"/>
  <c r="DK48" i="4"/>
  <c r="CW47" i="4"/>
  <c r="CW46" i="4"/>
  <c r="DK43" i="4"/>
  <c r="CW38" i="4"/>
  <c r="DK36" i="4"/>
  <c r="DN47" i="4"/>
  <c r="DN39" i="4"/>
  <c r="DP36" i="4"/>
  <c r="CW32" i="4"/>
  <c r="DP34" i="4"/>
  <c r="DN45" i="4"/>
  <c r="DN37" i="4"/>
  <c r="DN29" i="4"/>
  <c r="AS50" i="4"/>
  <c r="AS44" i="4"/>
  <c r="DN48" i="4"/>
  <c r="DP46" i="4"/>
  <c r="DN40" i="4"/>
  <c r="DN32" i="4"/>
  <c r="DP30" i="4"/>
  <c r="AS46" i="4"/>
  <c r="AS30" i="4"/>
  <c r="DN49" i="4"/>
  <c r="DN33" i="4"/>
  <c r="DP50" i="4"/>
  <c r="DN43" i="4"/>
  <c r="BG28" i="4"/>
  <c r="CW50" i="4"/>
  <c r="DK47" i="4"/>
  <c r="DK35" i="4"/>
  <c r="Q34" i="5"/>
  <c r="AS47" i="5"/>
  <c r="DP42" i="5"/>
  <c r="Q36" i="5"/>
  <c r="AS40" i="5"/>
  <c r="Q49" i="5"/>
  <c r="Q44" i="5"/>
  <c r="AE50" i="5"/>
  <c r="BG42" i="5"/>
  <c r="BG34" i="5"/>
  <c r="AE34" i="5"/>
  <c r="AS29" i="5"/>
  <c r="BG46" i="5"/>
  <c r="BG38" i="5"/>
  <c r="CW47" i="5"/>
  <c r="CW36" i="5"/>
  <c r="BG29" i="5"/>
  <c r="BG33" i="5"/>
  <c r="BG41" i="5"/>
  <c r="AS45" i="5"/>
  <c r="BG45" i="5"/>
  <c r="BG37" i="5"/>
  <c r="AE51" i="5"/>
  <c r="AS32" i="5"/>
  <c r="BG49" i="5"/>
  <c r="CW31" i="5"/>
  <c r="DN50" i="5"/>
  <c r="AE43" i="5"/>
  <c r="AE38" i="5"/>
  <c r="BG50" i="5"/>
  <c r="CW44" i="5"/>
  <c r="DN45" i="5"/>
  <c r="DN30" i="5"/>
  <c r="Q49" i="4"/>
  <c r="DP49" i="4"/>
  <c r="Q41" i="4"/>
  <c r="DP41" i="4"/>
  <c r="Q33" i="4"/>
  <c r="DP33" i="4"/>
  <c r="DQ33" i="4"/>
  <c r="DN50" i="4"/>
  <c r="DQ50" i="4"/>
  <c r="DN36" i="4"/>
  <c r="DN42" i="4"/>
  <c r="DN34" i="4"/>
  <c r="AS48" i="4"/>
  <c r="DN44" i="4"/>
  <c r="DQ34" i="4"/>
  <c r="Q45" i="4"/>
  <c r="DP45" i="4"/>
  <c r="Q37" i="4"/>
  <c r="DP37" i="4"/>
  <c r="DN35" i="4"/>
  <c r="Q29" i="4"/>
  <c r="DP29" i="4"/>
  <c r="AS32" i="4"/>
  <c r="DN46" i="4"/>
  <c r="DQ46" i="4"/>
  <c r="DN38" i="4"/>
  <c r="DN30" i="4"/>
  <c r="AS42" i="4"/>
  <c r="BG29" i="4"/>
  <c r="DP40" i="4"/>
  <c r="DQ40" i="4"/>
  <c r="BG46" i="4"/>
  <c r="DP38" i="4"/>
  <c r="DQ38" i="4"/>
  <c r="Q48" i="4"/>
  <c r="Q40" i="4"/>
  <c r="Q32" i="4"/>
  <c r="CW43" i="4"/>
  <c r="DP43" i="4"/>
  <c r="DQ43" i="4"/>
  <c r="DP27" i="4"/>
  <c r="DQ27" i="4"/>
  <c r="AS40" i="4"/>
  <c r="Q36" i="4"/>
  <c r="BG38" i="4"/>
  <c r="BG32" i="4"/>
  <c r="BG35" i="4"/>
  <c r="BG40" i="4"/>
  <c r="AE50" i="4"/>
  <c r="AE46" i="4"/>
  <c r="AE42" i="4"/>
  <c r="AE38" i="4"/>
  <c r="AE34" i="4"/>
  <c r="AE30" i="4"/>
  <c r="BG50" i="4"/>
  <c r="AS49" i="4"/>
  <c r="BG44" i="4"/>
  <c r="AS28" i="4"/>
  <c r="CW39" i="4"/>
  <c r="DP48" i="4"/>
  <c r="DQ48" i="4"/>
  <c r="DP39" i="4"/>
  <c r="DP32" i="4"/>
  <c r="BG30" i="4"/>
  <c r="Q44" i="4"/>
  <c r="BG42" i="4"/>
  <c r="BG36" i="4"/>
  <c r="CI49" i="4"/>
  <c r="CI45" i="4"/>
  <c r="CI41" i="4"/>
  <c r="CI37" i="4"/>
  <c r="CI33" i="4"/>
  <c r="CI29" i="4"/>
  <c r="DK49" i="4"/>
  <c r="DK42" i="4"/>
  <c r="CW40" i="4"/>
  <c r="DK37" i="4"/>
  <c r="CW35" i="4"/>
  <c r="DP51" i="4"/>
  <c r="DP44" i="4"/>
  <c r="DP35" i="4"/>
  <c r="DP28" i="4"/>
  <c r="DQ28" i="4"/>
  <c r="DP47" i="4"/>
  <c r="AE51" i="4"/>
  <c r="Q50" i="4"/>
  <c r="AE47" i="4"/>
  <c r="Q46" i="4"/>
  <c r="AE43" i="4"/>
  <c r="Q42" i="4"/>
  <c r="AE39" i="4"/>
  <c r="Q38" i="4"/>
  <c r="AE35" i="4"/>
  <c r="Q34" i="4"/>
  <c r="AE31" i="4"/>
  <c r="Q30" i="4"/>
  <c r="AE27" i="4"/>
  <c r="BG48" i="4"/>
  <c r="DP42" i="4"/>
  <c r="DQ42" i="4"/>
  <c r="G17" i="5"/>
  <c r="I17" i="5"/>
  <c r="J17" i="5"/>
  <c r="G18" i="5"/>
  <c r="I18" i="5"/>
  <c r="J18" i="5"/>
  <c r="G19" i="5"/>
  <c r="I19" i="5"/>
  <c r="J19" i="5"/>
  <c r="G20" i="5"/>
  <c r="I20" i="5"/>
  <c r="J20" i="5"/>
  <c r="G21" i="5"/>
  <c r="I21" i="5"/>
  <c r="J21" i="5"/>
  <c r="G22" i="5"/>
  <c r="I22" i="5"/>
  <c r="J22" i="5"/>
  <c r="G23" i="5"/>
  <c r="I23" i="5"/>
  <c r="J23" i="5"/>
  <c r="G24" i="5"/>
  <c r="I24" i="5"/>
  <c r="J24" i="5"/>
  <c r="G25" i="5"/>
  <c r="I25" i="5"/>
  <c r="J25" i="5"/>
  <c r="G26" i="5"/>
  <c r="I26" i="5"/>
  <c r="J26" i="5"/>
  <c r="G27" i="5"/>
  <c r="I27" i="5"/>
  <c r="J27" i="5"/>
  <c r="J52" i="5"/>
  <c r="DP50" i="5"/>
  <c r="DN41" i="5"/>
  <c r="DN38" i="5"/>
  <c r="DP30" i="5"/>
  <c r="DN33" i="5"/>
  <c r="AE35" i="5"/>
  <c r="DN42" i="5"/>
  <c r="DQ42" i="5"/>
  <c r="DP34" i="5"/>
  <c r="DN34" i="5"/>
  <c r="DQ34" i="5"/>
  <c r="DP46" i="5"/>
  <c r="DN37" i="5"/>
  <c r="DN49" i="5"/>
  <c r="DN46" i="5"/>
  <c r="DP38" i="5"/>
  <c r="DQ38" i="5"/>
  <c r="DN29" i="5"/>
  <c r="DN47" i="5"/>
  <c r="DN39" i="5"/>
  <c r="DN31" i="5"/>
  <c r="BG35" i="5"/>
  <c r="BG31" i="5"/>
  <c r="Q46" i="5"/>
  <c r="BG51" i="5"/>
  <c r="BG43" i="5"/>
  <c r="Q48" i="5"/>
  <c r="AS37" i="5"/>
  <c r="DN48" i="5"/>
  <c r="DP48" i="5"/>
  <c r="DQ48" i="5"/>
  <c r="DN44" i="5"/>
  <c r="DN40" i="5"/>
  <c r="DN36" i="5"/>
  <c r="DN32" i="5"/>
  <c r="DN28" i="5"/>
  <c r="DN43" i="5"/>
  <c r="DN35" i="5"/>
  <c r="AS41" i="5"/>
  <c r="BG39" i="5"/>
  <c r="Q41" i="5"/>
  <c r="DP40" i="5"/>
  <c r="DP32" i="5"/>
  <c r="DQ32" i="5"/>
  <c r="AE39" i="5"/>
  <c r="AE31" i="5"/>
  <c r="BU47" i="5"/>
  <c r="BU45" i="5"/>
  <c r="BU43" i="5"/>
  <c r="BU41" i="5"/>
  <c r="BU39" i="5"/>
  <c r="BU37" i="5"/>
  <c r="BU35" i="5"/>
  <c r="BU33" i="5"/>
  <c r="BU31" i="5"/>
  <c r="BU29" i="5"/>
  <c r="DP44" i="5"/>
  <c r="BG47" i="5"/>
  <c r="BU51" i="5"/>
  <c r="Q38" i="5"/>
  <c r="Q29" i="5"/>
  <c r="AE41" i="5"/>
  <c r="AE36" i="5"/>
  <c r="DN51" i="5"/>
  <c r="DP36" i="5"/>
  <c r="DP28" i="5"/>
  <c r="AS49" i="5"/>
  <c r="AE47" i="5"/>
  <c r="AS33" i="5"/>
  <c r="BU49" i="5"/>
  <c r="Q40" i="5"/>
  <c r="M17" i="5"/>
  <c r="O17" i="5"/>
  <c r="P17" i="5"/>
  <c r="M18" i="5"/>
  <c r="O18" i="5"/>
  <c r="P18" i="5"/>
  <c r="M19" i="5"/>
  <c r="O19" i="5"/>
  <c r="P19" i="5"/>
  <c r="M20" i="5"/>
  <c r="O20" i="5"/>
  <c r="P20" i="5"/>
  <c r="M21" i="5"/>
  <c r="O21" i="5"/>
  <c r="P21" i="5"/>
  <c r="M22" i="5"/>
  <c r="O22" i="5"/>
  <c r="P22" i="5"/>
  <c r="M23" i="5"/>
  <c r="O23" i="5"/>
  <c r="P23" i="5"/>
  <c r="M24" i="5"/>
  <c r="O24" i="5"/>
  <c r="P24" i="5"/>
  <c r="M25" i="5"/>
  <c r="O25" i="5"/>
  <c r="P25" i="5"/>
  <c r="M26" i="5"/>
  <c r="O26" i="5"/>
  <c r="P26" i="5"/>
  <c r="M27" i="5"/>
  <c r="O27" i="5"/>
  <c r="P27" i="5"/>
  <c r="P52" i="5"/>
  <c r="CW28" i="5"/>
  <c r="CW41" i="4"/>
  <c r="DK50" i="4"/>
  <c r="DK38" i="4"/>
  <c r="CW36" i="4"/>
  <c r="DK33" i="4"/>
  <c r="CW37" i="4"/>
  <c r="DK34" i="4"/>
  <c r="CW49" i="4"/>
  <c r="CW33" i="4"/>
  <c r="CW44" i="4"/>
  <c r="DK41" i="4"/>
  <c r="DK30" i="4"/>
  <c r="CW28" i="4"/>
  <c r="DK46" i="4"/>
  <c r="CW45" i="4"/>
  <c r="CW29" i="4"/>
  <c r="CI50" i="4"/>
  <c r="CI46" i="4"/>
  <c r="CI42" i="4"/>
  <c r="CI38" i="4"/>
  <c r="CI34" i="4"/>
  <c r="CI30" i="4"/>
  <c r="BU49" i="4"/>
  <c r="BU45" i="4"/>
  <c r="BU41" i="4"/>
  <c r="BU37" i="4"/>
  <c r="BU33" i="4"/>
  <c r="BU29" i="4"/>
  <c r="BU50" i="4"/>
  <c r="BU46" i="4"/>
  <c r="BU42" i="4"/>
  <c r="BU38" i="4"/>
  <c r="BU34" i="4"/>
  <c r="BU30" i="4"/>
  <c r="CI48" i="4"/>
  <c r="CI44" i="4"/>
  <c r="CI40" i="4"/>
  <c r="CI36" i="4"/>
  <c r="CI32" i="4"/>
  <c r="CI28" i="4"/>
  <c r="BU51" i="4"/>
  <c r="BU47" i="4"/>
  <c r="BU43" i="4"/>
  <c r="BU39" i="4"/>
  <c r="BU35" i="4"/>
  <c r="BU31" i="4"/>
  <c r="BU27" i="4"/>
  <c r="BU48" i="4"/>
  <c r="BU44" i="4"/>
  <c r="BU40" i="4"/>
  <c r="BU36" i="4"/>
  <c r="BU32" i="4"/>
  <c r="BU28" i="4"/>
  <c r="AS33" i="4"/>
  <c r="AS51" i="4"/>
  <c r="AS45" i="4"/>
  <c r="BG51" i="4"/>
  <c r="BG45" i="4"/>
  <c r="AS35" i="4"/>
  <c r="BG31" i="4"/>
  <c r="AS29" i="4"/>
  <c r="AS27" i="4"/>
  <c r="AS47" i="4"/>
  <c r="BG43" i="4"/>
  <c r="AS41" i="4"/>
  <c r="BG37" i="4"/>
  <c r="AE32" i="4"/>
  <c r="AE28" i="4"/>
  <c r="AE49" i="4"/>
  <c r="AE45" i="4"/>
  <c r="AE41" i="4"/>
  <c r="AE37" i="4"/>
  <c r="AE33" i="4"/>
  <c r="AE29" i="4"/>
  <c r="DK41" i="5"/>
  <c r="DP41" i="5"/>
  <c r="DQ41" i="5"/>
  <c r="DK29" i="5"/>
  <c r="DP29" i="5"/>
  <c r="DQ30" i="5"/>
  <c r="DK45" i="5"/>
  <c r="DP45" i="5"/>
  <c r="DK37" i="5"/>
  <c r="DP37" i="5"/>
  <c r="DK51" i="5"/>
  <c r="DP51" i="5"/>
  <c r="DQ51" i="5"/>
  <c r="DK47" i="5"/>
  <c r="DP47" i="5"/>
  <c r="DK39" i="5"/>
  <c r="DP39" i="5"/>
  <c r="DK31" i="5"/>
  <c r="DP31" i="5"/>
  <c r="DK35" i="5"/>
  <c r="DP35" i="5"/>
  <c r="DQ35" i="5"/>
  <c r="DQ44" i="5"/>
  <c r="DQ40" i="5"/>
  <c r="DQ36" i="5"/>
  <c r="DK49" i="5"/>
  <c r="DP49" i="5"/>
  <c r="DQ49" i="5"/>
  <c r="DK33" i="5"/>
  <c r="DP33" i="5"/>
  <c r="DQ33" i="5"/>
  <c r="DK43" i="5"/>
  <c r="DP43" i="5"/>
  <c r="DQ50" i="5"/>
  <c r="DK50" i="5"/>
  <c r="DK48" i="5"/>
  <c r="DK46" i="5"/>
  <c r="DK44" i="5"/>
  <c r="DK42" i="5"/>
  <c r="DK40" i="5"/>
  <c r="DK38" i="5"/>
  <c r="DK36" i="5"/>
  <c r="DK34" i="5"/>
  <c r="DK32" i="5"/>
  <c r="DK30" i="5"/>
  <c r="DK28" i="5"/>
  <c r="CI50" i="5"/>
  <c r="CI46" i="5"/>
  <c r="CI42" i="5"/>
  <c r="CI38" i="5"/>
  <c r="CI34" i="5"/>
  <c r="CI30" i="5"/>
  <c r="CI51" i="5"/>
  <c r="CI47" i="5"/>
  <c r="CI43" i="5"/>
  <c r="CI39" i="5"/>
  <c r="CI35" i="5"/>
  <c r="CI31" i="5"/>
  <c r="CW49" i="5"/>
  <c r="CW45" i="5"/>
  <c r="CW41" i="5"/>
  <c r="CW37" i="5"/>
  <c r="CW33" i="5"/>
  <c r="CW29" i="5"/>
  <c r="CI48" i="5"/>
  <c r="CI44" i="5"/>
  <c r="CI40" i="5"/>
  <c r="CI36" i="5"/>
  <c r="CI32" i="5"/>
  <c r="CI28" i="5"/>
  <c r="CW50" i="5"/>
  <c r="CW46" i="5"/>
  <c r="CW42" i="5"/>
  <c r="CW38" i="5"/>
  <c r="CW34" i="5"/>
  <c r="CW30" i="5"/>
  <c r="CI49" i="5"/>
  <c r="CI45" i="5"/>
  <c r="CI41" i="5"/>
  <c r="CI37" i="5"/>
  <c r="CI33" i="5"/>
  <c r="CI29" i="5"/>
  <c r="BU48" i="5"/>
  <c r="BU44" i="5"/>
  <c r="BU40" i="5"/>
  <c r="BU36" i="5"/>
  <c r="BU32" i="5"/>
  <c r="BU28" i="5"/>
  <c r="BU50" i="5"/>
  <c r="BU42" i="5"/>
  <c r="BU38" i="5"/>
  <c r="BU34" i="5"/>
  <c r="BU30" i="5"/>
  <c r="BU46" i="5"/>
  <c r="BG48" i="5"/>
  <c r="BG44" i="5"/>
  <c r="BG40" i="5"/>
  <c r="BG36" i="5"/>
  <c r="BG32" i="5"/>
  <c r="BG28" i="5"/>
  <c r="AS38" i="5"/>
  <c r="AS44" i="5"/>
  <c r="AE42" i="5"/>
  <c r="AS39" i="5"/>
  <c r="AS28" i="5"/>
  <c r="AE48" i="5"/>
  <c r="AE37" i="5"/>
  <c r="AE32" i="5"/>
  <c r="AE49" i="5"/>
  <c r="AE44" i="5"/>
  <c r="AE33" i="5"/>
  <c r="AE28" i="5"/>
  <c r="AS36" i="5"/>
  <c r="AE45" i="5"/>
  <c r="AS42" i="5"/>
  <c r="AE40" i="5"/>
  <c r="AE29" i="5"/>
  <c r="Q31" i="5"/>
  <c r="Q35" i="5"/>
  <c r="Q37" i="5"/>
  <c r="Q50" i="5"/>
  <c r="Q43" i="5"/>
  <c r="Q39" i="5"/>
  <c r="Q51" i="5"/>
  <c r="Q32" i="5"/>
  <c r="Q33" i="5"/>
  <c r="Q45" i="5"/>
  <c r="Q30" i="5"/>
  <c r="Q47" i="5"/>
  <c r="DM55" i="1"/>
  <c r="O80" i="4"/>
  <c r="AC80" i="4"/>
  <c r="AQ80" i="4"/>
  <c r="BE80" i="4"/>
  <c r="BS80" i="4"/>
  <c r="CG80" i="4"/>
  <c r="CU80" i="4"/>
  <c r="DI80" i="4"/>
  <c r="DP80" i="4"/>
  <c r="DO80" i="4"/>
  <c r="I80" i="4"/>
  <c r="W80" i="4"/>
  <c r="AK80" i="4"/>
  <c r="AY80" i="4"/>
  <c r="BM80" i="4"/>
  <c r="CA80" i="4"/>
  <c r="CO80" i="4"/>
  <c r="DC80" i="4"/>
  <c r="DN80" i="4"/>
  <c r="DM80" i="4"/>
  <c r="O55" i="4"/>
  <c r="AC55" i="4"/>
  <c r="AQ55" i="4"/>
  <c r="BE55" i="4"/>
  <c r="BS55" i="4"/>
  <c r="CG55" i="4"/>
  <c r="CU55" i="4"/>
  <c r="DI55" i="4"/>
  <c r="DP55" i="4"/>
  <c r="I55" i="4"/>
  <c r="W55" i="4"/>
  <c r="AK55" i="4"/>
  <c r="AY55" i="4"/>
  <c r="BM55" i="4"/>
  <c r="CA55" i="4"/>
  <c r="CO55" i="4"/>
  <c r="DC55" i="4"/>
  <c r="DN55" i="4"/>
  <c r="DQ55" i="4"/>
  <c r="DO55" i="4"/>
  <c r="DM55" i="4"/>
  <c r="M17" i="4"/>
  <c r="O17" i="4"/>
  <c r="P17" i="4"/>
  <c r="AA17" i="4"/>
  <c r="AC17" i="4"/>
  <c r="AD17" i="4"/>
  <c r="AO17" i="4"/>
  <c r="AQ17" i="4"/>
  <c r="AR17" i="4"/>
  <c r="BC17" i="4"/>
  <c r="BE17" i="4"/>
  <c r="BF17" i="4"/>
  <c r="BQ17" i="4"/>
  <c r="BS17" i="4"/>
  <c r="BT17" i="4"/>
  <c r="CE17" i="4"/>
  <c r="CG17" i="4"/>
  <c r="CH17" i="4"/>
  <c r="CS17" i="4"/>
  <c r="CU17" i="4"/>
  <c r="CV17" i="4"/>
  <c r="DG17" i="4"/>
  <c r="DI17" i="4"/>
  <c r="DJ17" i="4"/>
  <c r="DP17" i="4"/>
  <c r="G17" i="4"/>
  <c r="I17" i="4"/>
  <c r="J17" i="4"/>
  <c r="U17" i="4"/>
  <c r="W17" i="4"/>
  <c r="X17" i="4"/>
  <c r="AI17" i="4"/>
  <c r="AK17" i="4"/>
  <c r="AL17" i="4"/>
  <c r="AW17" i="4"/>
  <c r="AY17" i="4"/>
  <c r="AZ17" i="4"/>
  <c r="BK17" i="4"/>
  <c r="BM17" i="4"/>
  <c r="BN17" i="4"/>
  <c r="BY17" i="4"/>
  <c r="CA17" i="4"/>
  <c r="CB17" i="4"/>
  <c r="CM17" i="4"/>
  <c r="CO17" i="4"/>
  <c r="CP17" i="4"/>
  <c r="DA17" i="4"/>
  <c r="DC17" i="4"/>
  <c r="DD17" i="4"/>
  <c r="DN17" i="4"/>
  <c r="DQ17" i="4"/>
  <c r="DM17" i="4"/>
  <c r="DO17" i="4"/>
  <c r="DQ47" i="4"/>
  <c r="DQ29" i="4"/>
  <c r="DQ41" i="4"/>
  <c r="DQ49" i="4"/>
  <c r="DQ51" i="4"/>
  <c r="DQ32" i="4"/>
  <c r="DQ44" i="4"/>
  <c r="DQ30" i="4"/>
  <c r="DQ37" i="4"/>
  <c r="DQ39" i="4"/>
  <c r="DQ45" i="4"/>
  <c r="DQ36" i="4"/>
  <c r="DQ31" i="5"/>
  <c r="DQ39" i="5"/>
  <c r="DQ37" i="5"/>
  <c r="DQ43" i="5"/>
  <c r="DQ45" i="5"/>
  <c r="DQ28" i="5"/>
  <c r="DQ46" i="5"/>
  <c r="DQ47" i="5"/>
  <c r="DQ35" i="4"/>
  <c r="DQ29" i="5"/>
  <c r="Q17" i="5"/>
  <c r="Q18" i="5"/>
  <c r="Q19" i="5"/>
  <c r="Q20" i="5"/>
  <c r="Q21" i="5"/>
  <c r="Q22" i="5"/>
  <c r="Q23" i="5"/>
  <c r="Q24" i="5"/>
  <c r="Q25" i="5"/>
  <c r="Q26" i="5"/>
  <c r="Q27" i="5"/>
  <c r="Q52" i="5"/>
  <c r="DA18" i="1"/>
  <c r="DA19" i="1"/>
  <c r="DA20" i="1"/>
  <c r="DA21" i="1"/>
  <c r="DA22" i="1"/>
  <c r="DA23" i="1"/>
  <c r="DA24" i="1"/>
  <c r="DA25" i="1"/>
  <c r="DA26" i="1"/>
  <c r="DA27" i="1"/>
  <c r="DA28" i="1"/>
  <c r="DA29" i="1"/>
  <c r="DA30" i="1"/>
  <c r="DA31" i="1"/>
  <c r="DA32" i="1"/>
  <c r="DA33" i="1"/>
  <c r="DA34" i="1"/>
  <c r="DA35" i="1"/>
  <c r="DA36" i="1"/>
  <c r="DA37" i="1"/>
  <c r="DA38" i="1"/>
  <c r="DA39" i="1"/>
  <c r="DA40" i="1"/>
  <c r="DA41" i="1"/>
  <c r="DA42" i="1"/>
  <c r="DA43" i="1"/>
  <c r="DA44" i="1"/>
  <c r="DA45" i="1"/>
  <c r="DA46" i="1"/>
  <c r="DA47" i="1"/>
  <c r="DA48" i="1"/>
  <c r="DA49" i="1"/>
  <c r="DA50" i="1"/>
  <c r="DA51" i="1"/>
  <c r="DO31" i="1"/>
  <c r="E52" i="1"/>
  <c r="G28" i="1"/>
  <c r="I28" i="1"/>
  <c r="J28" i="1"/>
  <c r="U28" i="1"/>
  <c r="W28" i="1"/>
  <c r="X28" i="1"/>
  <c r="AA28" i="1"/>
  <c r="AC28" i="1"/>
  <c r="AD28" i="1"/>
  <c r="AI28" i="1"/>
  <c r="AK28" i="1"/>
  <c r="AL28" i="1"/>
  <c r="AO28" i="1"/>
  <c r="AQ28" i="1"/>
  <c r="AR28" i="1"/>
  <c r="AW28" i="1"/>
  <c r="AY28" i="1"/>
  <c r="AZ28" i="1"/>
  <c r="BC28" i="1"/>
  <c r="BE28" i="1"/>
  <c r="BF28" i="1"/>
  <c r="BK28" i="1"/>
  <c r="BM28" i="1"/>
  <c r="BN28" i="1"/>
  <c r="BQ28" i="1"/>
  <c r="BS28" i="1"/>
  <c r="BT28" i="1"/>
  <c r="BY28" i="1"/>
  <c r="CA28" i="1"/>
  <c r="CB28" i="1"/>
  <c r="CE28" i="1"/>
  <c r="CG28" i="1"/>
  <c r="CH28" i="1"/>
  <c r="CM28" i="1"/>
  <c r="CO28" i="1"/>
  <c r="CP28" i="1"/>
  <c r="CS28" i="1"/>
  <c r="CU28" i="1"/>
  <c r="CV28" i="1"/>
  <c r="DC28" i="1"/>
  <c r="DD28" i="1"/>
  <c r="DG28" i="1"/>
  <c r="DI28" i="1"/>
  <c r="DJ28" i="1"/>
  <c r="DM28" i="1"/>
  <c r="DO28" i="1"/>
  <c r="G29" i="1"/>
  <c r="I29" i="1"/>
  <c r="J29" i="1"/>
  <c r="U29" i="1"/>
  <c r="W29" i="1"/>
  <c r="X29" i="1"/>
  <c r="AA29" i="1"/>
  <c r="AC29" i="1"/>
  <c r="AD29" i="1"/>
  <c r="AI29" i="1"/>
  <c r="AK29" i="1"/>
  <c r="AL29" i="1"/>
  <c r="AO29" i="1"/>
  <c r="AQ29" i="1"/>
  <c r="AR29" i="1"/>
  <c r="AW29" i="1"/>
  <c r="AY29" i="1"/>
  <c r="AZ29" i="1"/>
  <c r="BC29" i="1"/>
  <c r="BE29" i="1"/>
  <c r="BF29" i="1"/>
  <c r="BK29" i="1"/>
  <c r="BM29" i="1"/>
  <c r="BN29" i="1"/>
  <c r="BQ29" i="1"/>
  <c r="BS29" i="1"/>
  <c r="BT29" i="1"/>
  <c r="BY29" i="1"/>
  <c r="CA29" i="1"/>
  <c r="CB29" i="1"/>
  <c r="CE29" i="1"/>
  <c r="CG29" i="1"/>
  <c r="CH29" i="1"/>
  <c r="CM29" i="1"/>
  <c r="CO29" i="1"/>
  <c r="CP29" i="1"/>
  <c r="CS29" i="1"/>
  <c r="CU29" i="1"/>
  <c r="CV29" i="1"/>
  <c r="DC29" i="1"/>
  <c r="DD29" i="1"/>
  <c r="DG29" i="1"/>
  <c r="DI29" i="1"/>
  <c r="DJ29" i="1"/>
  <c r="DM29" i="1"/>
  <c r="DO29" i="1"/>
  <c r="G30" i="1"/>
  <c r="I30" i="1"/>
  <c r="J30" i="1"/>
  <c r="U30" i="1"/>
  <c r="W30" i="1"/>
  <c r="X30" i="1"/>
  <c r="AA30" i="1"/>
  <c r="AC30" i="1"/>
  <c r="AD30" i="1"/>
  <c r="AI30" i="1"/>
  <c r="AK30" i="1"/>
  <c r="AL30" i="1"/>
  <c r="AO30" i="1"/>
  <c r="AQ30" i="1"/>
  <c r="AR30" i="1"/>
  <c r="AW30" i="1"/>
  <c r="AY30" i="1"/>
  <c r="AZ30" i="1"/>
  <c r="BC30" i="1"/>
  <c r="BE30" i="1"/>
  <c r="BF30" i="1"/>
  <c r="BK30" i="1"/>
  <c r="BM30" i="1"/>
  <c r="BN30" i="1"/>
  <c r="BQ30" i="1"/>
  <c r="BS30" i="1"/>
  <c r="BT30" i="1"/>
  <c r="BY30" i="1"/>
  <c r="CA30" i="1"/>
  <c r="CB30" i="1"/>
  <c r="CE30" i="1"/>
  <c r="CG30" i="1"/>
  <c r="CH30" i="1"/>
  <c r="CM30" i="1"/>
  <c r="CO30" i="1"/>
  <c r="CP30" i="1"/>
  <c r="CS30" i="1"/>
  <c r="CU30" i="1"/>
  <c r="CV30" i="1"/>
  <c r="DC30" i="1"/>
  <c r="DD30" i="1"/>
  <c r="DG30" i="1"/>
  <c r="DI30" i="1"/>
  <c r="DJ30" i="1"/>
  <c r="DM30" i="1"/>
  <c r="DO30" i="1"/>
  <c r="G31" i="1"/>
  <c r="I31" i="1"/>
  <c r="J31" i="1"/>
  <c r="U31" i="1"/>
  <c r="W31" i="1"/>
  <c r="X31" i="1"/>
  <c r="AA31" i="1"/>
  <c r="AC31" i="1"/>
  <c r="AD31" i="1"/>
  <c r="AI31" i="1"/>
  <c r="AK31" i="1"/>
  <c r="AL31" i="1"/>
  <c r="AO31" i="1"/>
  <c r="AQ31" i="1"/>
  <c r="AR31" i="1"/>
  <c r="AW31" i="1"/>
  <c r="AY31" i="1"/>
  <c r="AZ31" i="1"/>
  <c r="BC31" i="1"/>
  <c r="BE31" i="1"/>
  <c r="BF31" i="1"/>
  <c r="BK31" i="1"/>
  <c r="BM31" i="1"/>
  <c r="BN31" i="1"/>
  <c r="BQ31" i="1"/>
  <c r="BS31" i="1"/>
  <c r="BT31" i="1"/>
  <c r="BY31" i="1"/>
  <c r="CA31" i="1"/>
  <c r="CB31" i="1"/>
  <c r="CE31" i="1"/>
  <c r="CG31" i="1"/>
  <c r="CH31" i="1"/>
  <c r="CM31" i="1"/>
  <c r="CO31" i="1"/>
  <c r="CP31" i="1"/>
  <c r="CS31" i="1"/>
  <c r="CU31" i="1"/>
  <c r="CV31" i="1"/>
  <c r="DC31" i="1"/>
  <c r="DD31" i="1"/>
  <c r="DG31" i="1"/>
  <c r="DI31" i="1"/>
  <c r="DJ31" i="1"/>
  <c r="DM31" i="1"/>
  <c r="G32" i="1"/>
  <c r="I32" i="1"/>
  <c r="J32" i="1"/>
  <c r="U32" i="1"/>
  <c r="W32" i="1"/>
  <c r="X32" i="1"/>
  <c r="AA32" i="1"/>
  <c r="AC32" i="1"/>
  <c r="AD32" i="1"/>
  <c r="AI32" i="1"/>
  <c r="AK32" i="1"/>
  <c r="AL32" i="1"/>
  <c r="AO32" i="1"/>
  <c r="AQ32" i="1"/>
  <c r="AR32" i="1"/>
  <c r="AW32" i="1"/>
  <c r="AY32" i="1"/>
  <c r="AZ32" i="1"/>
  <c r="BC32" i="1"/>
  <c r="BE32" i="1"/>
  <c r="BF32" i="1"/>
  <c r="BK32" i="1"/>
  <c r="BM32" i="1"/>
  <c r="BN32" i="1"/>
  <c r="BQ32" i="1"/>
  <c r="BS32" i="1"/>
  <c r="BT32" i="1"/>
  <c r="BY32" i="1"/>
  <c r="CA32" i="1"/>
  <c r="CB32" i="1"/>
  <c r="CE32" i="1"/>
  <c r="CG32" i="1"/>
  <c r="CH32" i="1"/>
  <c r="CM32" i="1"/>
  <c r="CO32" i="1"/>
  <c r="CP32" i="1"/>
  <c r="CS32" i="1"/>
  <c r="CU32" i="1"/>
  <c r="CV32" i="1"/>
  <c r="DC32" i="1"/>
  <c r="DD32" i="1"/>
  <c r="DG32" i="1"/>
  <c r="DI32" i="1"/>
  <c r="DJ32" i="1"/>
  <c r="DM32" i="1"/>
  <c r="DO32" i="1"/>
  <c r="G33" i="1"/>
  <c r="I33" i="1"/>
  <c r="J33" i="1"/>
  <c r="U33" i="1"/>
  <c r="W33" i="1"/>
  <c r="X33" i="1"/>
  <c r="AA33" i="1"/>
  <c r="AC33" i="1"/>
  <c r="AD33" i="1"/>
  <c r="AI33" i="1"/>
  <c r="AK33" i="1"/>
  <c r="AL33" i="1"/>
  <c r="AO33" i="1"/>
  <c r="AQ33" i="1"/>
  <c r="AR33" i="1"/>
  <c r="AW33" i="1"/>
  <c r="AY33" i="1"/>
  <c r="AZ33" i="1"/>
  <c r="BC33" i="1"/>
  <c r="BE33" i="1"/>
  <c r="BF33" i="1"/>
  <c r="BK33" i="1"/>
  <c r="BM33" i="1"/>
  <c r="BN33" i="1"/>
  <c r="BQ33" i="1"/>
  <c r="BS33" i="1"/>
  <c r="BT33" i="1"/>
  <c r="BY33" i="1"/>
  <c r="CA33" i="1"/>
  <c r="CB33" i="1"/>
  <c r="CE33" i="1"/>
  <c r="CG33" i="1"/>
  <c r="CH33" i="1"/>
  <c r="CM33" i="1"/>
  <c r="CO33" i="1"/>
  <c r="CP33" i="1"/>
  <c r="CS33" i="1"/>
  <c r="CU33" i="1"/>
  <c r="CV33" i="1"/>
  <c r="DC33" i="1"/>
  <c r="DD33" i="1"/>
  <c r="DG33" i="1"/>
  <c r="DI33" i="1"/>
  <c r="DJ33" i="1"/>
  <c r="DM33" i="1"/>
  <c r="DO33" i="1"/>
  <c r="G34" i="1"/>
  <c r="I34" i="1"/>
  <c r="J34" i="1"/>
  <c r="U34" i="1"/>
  <c r="W34" i="1"/>
  <c r="X34" i="1"/>
  <c r="AA34" i="1"/>
  <c r="AC34" i="1"/>
  <c r="AD34" i="1"/>
  <c r="AI34" i="1"/>
  <c r="AK34" i="1"/>
  <c r="AL34" i="1"/>
  <c r="AO34" i="1"/>
  <c r="AQ34" i="1"/>
  <c r="AR34" i="1"/>
  <c r="AW34" i="1"/>
  <c r="AY34" i="1"/>
  <c r="AZ34" i="1"/>
  <c r="BC34" i="1"/>
  <c r="BE34" i="1"/>
  <c r="BF34" i="1"/>
  <c r="BK34" i="1"/>
  <c r="BM34" i="1"/>
  <c r="BN34" i="1"/>
  <c r="BQ34" i="1"/>
  <c r="BS34" i="1"/>
  <c r="BT34" i="1"/>
  <c r="BY34" i="1"/>
  <c r="CA34" i="1"/>
  <c r="CB34" i="1"/>
  <c r="CE34" i="1"/>
  <c r="CG34" i="1"/>
  <c r="CH34" i="1"/>
  <c r="CM34" i="1"/>
  <c r="CO34" i="1"/>
  <c r="CP34" i="1"/>
  <c r="CS34" i="1"/>
  <c r="CU34" i="1"/>
  <c r="CV34" i="1"/>
  <c r="DC34" i="1"/>
  <c r="DD34" i="1"/>
  <c r="DG34" i="1"/>
  <c r="DI34" i="1"/>
  <c r="DJ34" i="1"/>
  <c r="DM34" i="1"/>
  <c r="DO34" i="1"/>
  <c r="G35" i="1"/>
  <c r="I35" i="1"/>
  <c r="J35" i="1"/>
  <c r="U35" i="1"/>
  <c r="W35" i="1"/>
  <c r="X35" i="1"/>
  <c r="AA35" i="1"/>
  <c r="AC35" i="1"/>
  <c r="AD35" i="1"/>
  <c r="AI35" i="1"/>
  <c r="AK35" i="1"/>
  <c r="AL35" i="1"/>
  <c r="AO35" i="1"/>
  <c r="AQ35" i="1"/>
  <c r="AR35" i="1"/>
  <c r="AW35" i="1"/>
  <c r="AY35" i="1"/>
  <c r="AZ35" i="1"/>
  <c r="BC35" i="1"/>
  <c r="BE35" i="1"/>
  <c r="BF35" i="1"/>
  <c r="BK35" i="1"/>
  <c r="BM35" i="1"/>
  <c r="BN35" i="1"/>
  <c r="BQ35" i="1"/>
  <c r="BS35" i="1"/>
  <c r="BT35" i="1"/>
  <c r="BY35" i="1"/>
  <c r="CA35" i="1"/>
  <c r="CB35" i="1"/>
  <c r="CE35" i="1"/>
  <c r="CG35" i="1"/>
  <c r="CH35" i="1"/>
  <c r="CM35" i="1"/>
  <c r="CO35" i="1"/>
  <c r="CP35" i="1"/>
  <c r="CS35" i="1"/>
  <c r="CU35" i="1"/>
  <c r="CV35" i="1"/>
  <c r="DC35" i="1"/>
  <c r="DD35" i="1"/>
  <c r="DG35" i="1"/>
  <c r="DI35" i="1"/>
  <c r="DJ35" i="1"/>
  <c r="DM35" i="1"/>
  <c r="DO35" i="1"/>
  <c r="G36" i="1"/>
  <c r="I36" i="1"/>
  <c r="J36" i="1"/>
  <c r="U36" i="1"/>
  <c r="W36" i="1"/>
  <c r="X36" i="1"/>
  <c r="AA36" i="1"/>
  <c r="AC36" i="1"/>
  <c r="AD36" i="1"/>
  <c r="AI36" i="1"/>
  <c r="AK36" i="1"/>
  <c r="AL36" i="1"/>
  <c r="AO36" i="1"/>
  <c r="AQ36" i="1"/>
  <c r="AR36" i="1"/>
  <c r="AW36" i="1"/>
  <c r="AY36" i="1"/>
  <c r="AZ36" i="1"/>
  <c r="BC36" i="1"/>
  <c r="BE36" i="1"/>
  <c r="BF36" i="1"/>
  <c r="BK36" i="1"/>
  <c r="BM36" i="1"/>
  <c r="BN36" i="1"/>
  <c r="BQ36" i="1"/>
  <c r="BS36" i="1"/>
  <c r="BT36" i="1"/>
  <c r="BY36" i="1"/>
  <c r="CA36" i="1"/>
  <c r="CB36" i="1"/>
  <c r="CE36" i="1"/>
  <c r="CG36" i="1"/>
  <c r="CH36" i="1"/>
  <c r="CM36" i="1"/>
  <c r="CO36" i="1"/>
  <c r="CP36" i="1"/>
  <c r="CS36" i="1"/>
  <c r="CU36" i="1"/>
  <c r="CV36" i="1"/>
  <c r="DC36" i="1"/>
  <c r="DD36" i="1"/>
  <c r="DG36" i="1"/>
  <c r="DI36" i="1"/>
  <c r="DJ36" i="1"/>
  <c r="DM36" i="1"/>
  <c r="DO36" i="1"/>
  <c r="G37" i="1"/>
  <c r="I37" i="1"/>
  <c r="J37" i="1"/>
  <c r="U37" i="1"/>
  <c r="W37" i="1"/>
  <c r="X37" i="1"/>
  <c r="AA37" i="1"/>
  <c r="AC37" i="1"/>
  <c r="AD37" i="1"/>
  <c r="AI37" i="1"/>
  <c r="AK37" i="1"/>
  <c r="AL37" i="1"/>
  <c r="AO37" i="1"/>
  <c r="AQ37" i="1"/>
  <c r="AR37" i="1"/>
  <c r="AW37" i="1"/>
  <c r="AY37" i="1"/>
  <c r="AZ37" i="1"/>
  <c r="BC37" i="1"/>
  <c r="BE37" i="1"/>
  <c r="BF37" i="1"/>
  <c r="BK37" i="1"/>
  <c r="BM37" i="1"/>
  <c r="BN37" i="1"/>
  <c r="BQ37" i="1"/>
  <c r="BS37" i="1"/>
  <c r="BT37" i="1"/>
  <c r="BY37" i="1"/>
  <c r="CA37" i="1"/>
  <c r="CB37" i="1"/>
  <c r="CE37" i="1"/>
  <c r="CG37" i="1"/>
  <c r="CH37" i="1"/>
  <c r="CM37" i="1"/>
  <c r="CO37" i="1"/>
  <c r="CP37" i="1"/>
  <c r="CS37" i="1"/>
  <c r="CU37" i="1"/>
  <c r="CV37" i="1"/>
  <c r="DC37" i="1"/>
  <c r="DD37" i="1"/>
  <c r="DG37" i="1"/>
  <c r="DI37" i="1"/>
  <c r="DJ37" i="1"/>
  <c r="DM37" i="1"/>
  <c r="DO37" i="1"/>
  <c r="G38" i="1"/>
  <c r="I38" i="1"/>
  <c r="J38" i="1"/>
  <c r="U38" i="1"/>
  <c r="W38" i="1"/>
  <c r="X38" i="1"/>
  <c r="AA38" i="1"/>
  <c r="AC38" i="1"/>
  <c r="AD38" i="1"/>
  <c r="AI38" i="1"/>
  <c r="AK38" i="1"/>
  <c r="AL38" i="1"/>
  <c r="AO38" i="1"/>
  <c r="AQ38" i="1"/>
  <c r="AR38" i="1"/>
  <c r="AW38" i="1"/>
  <c r="AY38" i="1"/>
  <c r="AZ38" i="1"/>
  <c r="BC38" i="1"/>
  <c r="BE38" i="1"/>
  <c r="BF38" i="1"/>
  <c r="BK38" i="1"/>
  <c r="BM38" i="1"/>
  <c r="BN38" i="1"/>
  <c r="BQ38" i="1"/>
  <c r="BS38" i="1"/>
  <c r="BT38" i="1"/>
  <c r="BY38" i="1"/>
  <c r="CA38" i="1"/>
  <c r="CB38" i="1"/>
  <c r="CE38" i="1"/>
  <c r="CG38" i="1"/>
  <c r="CH38" i="1"/>
  <c r="CM38" i="1"/>
  <c r="CO38" i="1"/>
  <c r="CP38" i="1"/>
  <c r="CS38" i="1"/>
  <c r="CU38" i="1"/>
  <c r="CV38" i="1"/>
  <c r="DC38" i="1"/>
  <c r="DD38" i="1"/>
  <c r="DG38" i="1"/>
  <c r="DI38" i="1"/>
  <c r="DJ38" i="1"/>
  <c r="DM38" i="1"/>
  <c r="DO38" i="1"/>
  <c r="G39" i="1"/>
  <c r="I39" i="1"/>
  <c r="J39" i="1"/>
  <c r="U39" i="1"/>
  <c r="W39" i="1"/>
  <c r="X39" i="1"/>
  <c r="AA39" i="1"/>
  <c r="AC39" i="1"/>
  <c r="AD39" i="1"/>
  <c r="AI39" i="1"/>
  <c r="AK39" i="1"/>
  <c r="AL39" i="1"/>
  <c r="AO39" i="1"/>
  <c r="AQ39" i="1"/>
  <c r="AR39" i="1"/>
  <c r="AW39" i="1"/>
  <c r="AY39" i="1"/>
  <c r="AZ39" i="1"/>
  <c r="BC39" i="1"/>
  <c r="BE39" i="1"/>
  <c r="BF39" i="1"/>
  <c r="BK39" i="1"/>
  <c r="BM39" i="1"/>
  <c r="BN39" i="1"/>
  <c r="BQ39" i="1"/>
  <c r="BS39" i="1"/>
  <c r="BT39" i="1"/>
  <c r="BY39" i="1"/>
  <c r="CA39" i="1"/>
  <c r="CB39" i="1"/>
  <c r="CE39" i="1"/>
  <c r="CG39" i="1"/>
  <c r="CH39" i="1"/>
  <c r="CM39" i="1"/>
  <c r="CO39" i="1"/>
  <c r="CP39" i="1"/>
  <c r="CS39" i="1"/>
  <c r="CU39" i="1"/>
  <c r="CV39" i="1"/>
  <c r="DC39" i="1"/>
  <c r="DD39" i="1"/>
  <c r="DG39" i="1"/>
  <c r="DI39" i="1"/>
  <c r="DJ39" i="1"/>
  <c r="DM39" i="1"/>
  <c r="DO39" i="1"/>
  <c r="G40" i="1"/>
  <c r="I40" i="1"/>
  <c r="J40" i="1"/>
  <c r="U40" i="1"/>
  <c r="W40" i="1"/>
  <c r="X40" i="1"/>
  <c r="AA40" i="1"/>
  <c r="AC40" i="1"/>
  <c r="AD40" i="1"/>
  <c r="AI40" i="1"/>
  <c r="AK40" i="1"/>
  <c r="AL40" i="1"/>
  <c r="AO40" i="1"/>
  <c r="AQ40" i="1"/>
  <c r="AR40" i="1"/>
  <c r="AW40" i="1"/>
  <c r="AY40" i="1"/>
  <c r="AZ40" i="1"/>
  <c r="BC40" i="1"/>
  <c r="BE40" i="1"/>
  <c r="BF40" i="1"/>
  <c r="BK40" i="1"/>
  <c r="BM40" i="1"/>
  <c r="BN40" i="1"/>
  <c r="BQ40" i="1"/>
  <c r="BS40" i="1"/>
  <c r="BT40" i="1"/>
  <c r="BY40" i="1"/>
  <c r="CA40" i="1"/>
  <c r="CB40" i="1"/>
  <c r="CE40" i="1"/>
  <c r="CG40" i="1"/>
  <c r="CH40" i="1"/>
  <c r="CM40" i="1"/>
  <c r="CO40" i="1"/>
  <c r="CP40" i="1"/>
  <c r="CS40" i="1"/>
  <c r="CU40" i="1"/>
  <c r="CV40" i="1"/>
  <c r="DC40" i="1"/>
  <c r="DD40" i="1"/>
  <c r="DG40" i="1"/>
  <c r="DI40" i="1"/>
  <c r="DJ40" i="1"/>
  <c r="DM40" i="1"/>
  <c r="DO40" i="1"/>
  <c r="G41" i="1"/>
  <c r="I41" i="1"/>
  <c r="J41" i="1"/>
  <c r="U41" i="1"/>
  <c r="W41" i="1"/>
  <c r="X41" i="1"/>
  <c r="AA41" i="1"/>
  <c r="AC41" i="1"/>
  <c r="AD41" i="1"/>
  <c r="AI41" i="1"/>
  <c r="AK41" i="1"/>
  <c r="AL41" i="1"/>
  <c r="AO41" i="1"/>
  <c r="AQ41" i="1"/>
  <c r="AR41" i="1"/>
  <c r="AW41" i="1"/>
  <c r="AY41" i="1"/>
  <c r="AZ41" i="1"/>
  <c r="BC41" i="1"/>
  <c r="BE41" i="1"/>
  <c r="BF41" i="1"/>
  <c r="BK41" i="1"/>
  <c r="BM41" i="1"/>
  <c r="BN41" i="1"/>
  <c r="BQ41" i="1"/>
  <c r="BS41" i="1"/>
  <c r="BT41" i="1"/>
  <c r="BY41" i="1"/>
  <c r="CA41" i="1"/>
  <c r="CB41" i="1"/>
  <c r="CE41" i="1"/>
  <c r="CG41" i="1"/>
  <c r="CH41" i="1"/>
  <c r="CM41" i="1"/>
  <c r="CO41" i="1"/>
  <c r="CP41" i="1"/>
  <c r="CS41" i="1"/>
  <c r="CU41" i="1"/>
  <c r="CV41" i="1"/>
  <c r="DC41" i="1"/>
  <c r="DD41" i="1"/>
  <c r="DG41" i="1"/>
  <c r="DI41" i="1"/>
  <c r="DJ41" i="1"/>
  <c r="DM41" i="1"/>
  <c r="DO41" i="1"/>
  <c r="G42" i="1"/>
  <c r="I42" i="1"/>
  <c r="J42" i="1"/>
  <c r="U42" i="1"/>
  <c r="W42" i="1"/>
  <c r="X42" i="1"/>
  <c r="AA42" i="1"/>
  <c r="AC42" i="1"/>
  <c r="AD42" i="1"/>
  <c r="AI42" i="1"/>
  <c r="AK42" i="1"/>
  <c r="AL42" i="1"/>
  <c r="AO42" i="1"/>
  <c r="AQ42" i="1"/>
  <c r="AR42" i="1"/>
  <c r="AW42" i="1"/>
  <c r="AY42" i="1"/>
  <c r="AZ42" i="1"/>
  <c r="BC42" i="1"/>
  <c r="BE42" i="1"/>
  <c r="BF42" i="1"/>
  <c r="BK42" i="1"/>
  <c r="BM42" i="1"/>
  <c r="BN42" i="1"/>
  <c r="BQ42" i="1"/>
  <c r="BS42" i="1"/>
  <c r="BT42" i="1"/>
  <c r="BY42" i="1"/>
  <c r="CA42" i="1"/>
  <c r="CB42" i="1"/>
  <c r="CE42" i="1"/>
  <c r="CG42" i="1"/>
  <c r="CH42" i="1"/>
  <c r="CM42" i="1"/>
  <c r="CO42" i="1"/>
  <c r="CP42" i="1"/>
  <c r="CS42" i="1"/>
  <c r="CU42" i="1"/>
  <c r="CV42" i="1"/>
  <c r="DC42" i="1"/>
  <c r="DD42" i="1"/>
  <c r="DG42" i="1"/>
  <c r="DI42" i="1"/>
  <c r="DJ42" i="1"/>
  <c r="DM42" i="1"/>
  <c r="DO42" i="1"/>
  <c r="G43" i="1"/>
  <c r="I43" i="1"/>
  <c r="J43" i="1"/>
  <c r="U43" i="1"/>
  <c r="W43" i="1"/>
  <c r="X43" i="1"/>
  <c r="AA43" i="1"/>
  <c r="AC43" i="1"/>
  <c r="AD43" i="1"/>
  <c r="AI43" i="1"/>
  <c r="AK43" i="1"/>
  <c r="AL43" i="1"/>
  <c r="AO43" i="1"/>
  <c r="AQ43" i="1"/>
  <c r="AR43" i="1"/>
  <c r="AW43" i="1"/>
  <c r="AY43" i="1"/>
  <c r="AZ43" i="1"/>
  <c r="BC43" i="1"/>
  <c r="BE43" i="1"/>
  <c r="BF43" i="1"/>
  <c r="BK43" i="1"/>
  <c r="BM43" i="1"/>
  <c r="BN43" i="1"/>
  <c r="BQ43" i="1"/>
  <c r="BS43" i="1"/>
  <c r="BT43" i="1"/>
  <c r="BY43" i="1"/>
  <c r="CA43" i="1"/>
  <c r="CB43" i="1"/>
  <c r="CE43" i="1"/>
  <c r="CG43" i="1"/>
  <c r="CH43" i="1"/>
  <c r="CM43" i="1"/>
  <c r="CO43" i="1"/>
  <c r="CP43" i="1"/>
  <c r="CS43" i="1"/>
  <c r="CU43" i="1"/>
  <c r="CV43" i="1"/>
  <c r="DC43" i="1"/>
  <c r="DD43" i="1"/>
  <c r="DG43" i="1"/>
  <c r="DI43" i="1"/>
  <c r="DJ43" i="1"/>
  <c r="DM43" i="1"/>
  <c r="DO43" i="1"/>
  <c r="G44" i="1"/>
  <c r="I44" i="1"/>
  <c r="J44" i="1"/>
  <c r="U44" i="1"/>
  <c r="W44" i="1"/>
  <c r="X44" i="1"/>
  <c r="AA44" i="1"/>
  <c r="AC44" i="1"/>
  <c r="AD44" i="1"/>
  <c r="AI44" i="1"/>
  <c r="AK44" i="1"/>
  <c r="AL44" i="1"/>
  <c r="AO44" i="1"/>
  <c r="AQ44" i="1"/>
  <c r="AR44" i="1"/>
  <c r="AW44" i="1"/>
  <c r="AY44" i="1"/>
  <c r="AZ44" i="1"/>
  <c r="BC44" i="1"/>
  <c r="BE44" i="1"/>
  <c r="BF44" i="1"/>
  <c r="BK44" i="1"/>
  <c r="BM44" i="1"/>
  <c r="BN44" i="1"/>
  <c r="BQ44" i="1"/>
  <c r="BS44" i="1"/>
  <c r="BT44" i="1"/>
  <c r="BY44" i="1"/>
  <c r="CA44" i="1"/>
  <c r="CB44" i="1"/>
  <c r="CE44" i="1"/>
  <c r="CG44" i="1"/>
  <c r="CH44" i="1"/>
  <c r="CM44" i="1"/>
  <c r="CO44" i="1"/>
  <c r="CP44" i="1"/>
  <c r="CS44" i="1"/>
  <c r="CU44" i="1"/>
  <c r="CV44" i="1"/>
  <c r="DC44" i="1"/>
  <c r="DD44" i="1"/>
  <c r="DG44" i="1"/>
  <c r="DI44" i="1"/>
  <c r="DJ44" i="1"/>
  <c r="DM44" i="1"/>
  <c r="DO44" i="1"/>
  <c r="G45" i="1"/>
  <c r="I45" i="1"/>
  <c r="J45" i="1"/>
  <c r="U45" i="1"/>
  <c r="W45" i="1"/>
  <c r="X45" i="1"/>
  <c r="AA45" i="1"/>
  <c r="AC45" i="1"/>
  <c r="AD45" i="1"/>
  <c r="AI45" i="1"/>
  <c r="AK45" i="1"/>
  <c r="AL45" i="1"/>
  <c r="AO45" i="1"/>
  <c r="AQ45" i="1"/>
  <c r="AR45" i="1"/>
  <c r="AW45" i="1"/>
  <c r="AY45" i="1"/>
  <c r="AZ45" i="1"/>
  <c r="BC45" i="1"/>
  <c r="BE45" i="1"/>
  <c r="BF45" i="1"/>
  <c r="BK45" i="1"/>
  <c r="BM45" i="1"/>
  <c r="BN45" i="1"/>
  <c r="BQ45" i="1"/>
  <c r="BS45" i="1"/>
  <c r="BT45" i="1"/>
  <c r="BY45" i="1"/>
  <c r="CA45" i="1"/>
  <c r="CB45" i="1"/>
  <c r="CE45" i="1"/>
  <c r="CG45" i="1"/>
  <c r="CH45" i="1"/>
  <c r="CM45" i="1"/>
  <c r="CO45" i="1"/>
  <c r="CP45" i="1"/>
  <c r="CS45" i="1"/>
  <c r="CU45" i="1"/>
  <c r="CV45" i="1"/>
  <c r="DC45" i="1"/>
  <c r="DD45" i="1"/>
  <c r="DG45" i="1"/>
  <c r="DI45" i="1"/>
  <c r="DJ45" i="1"/>
  <c r="DM45" i="1"/>
  <c r="DO45" i="1"/>
  <c r="G46" i="1"/>
  <c r="I46" i="1"/>
  <c r="J46" i="1"/>
  <c r="U46" i="1"/>
  <c r="W46" i="1"/>
  <c r="X46" i="1"/>
  <c r="AA46" i="1"/>
  <c r="AC46" i="1"/>
  <c r="AD46" i="1"/>
  <c r="AI46" i="1"/>
  <c r="AK46" i="1"/>
  <c r="AL46" i="1"/>
  <c r="AO46" i="1"/>
  <c r="AQ46" i="1"/>
  <c r="AR46" i="1"/>
  <c r="AW46" i="1"/>
  <c r="AY46" i="1"/>
  <c r="AZ46" i="1"/>
  <c r="BC46" i="1"/>
  <c r="BE46" i="1"/>
  <c r="BF46" i="1"/>
  <c r="BK46" i="1"/>
  <c r="BM46" i="1"/>
  <c r="BN46" i="1"/>
  <c r="BQ46" i="1"/>
  <c r="BS46" i="1"/>
  <c r="BT46" i="1"/>
  <c r="BY46" i="1"/>
  <c r="CA46" i="1"/>
  <c r="CB46" i="1"/>
  <c r="CE46" i="1"/>
  <c r="CG46" i="1"/>
  <c r="CH46" i="1"/>
  <c r="CM46" i="1"/>
  <c r="CO46" i="1"/>
  <c r="CP46" i="1"/>
  <c r="CS46" i="1"/>
  <c r="CU46" i="1"/>
  <c r="CV46" i="1"/>
  <c r="DC46" i="1"/>
  <c r="DD46" i="1"/>
  <c r="DG46" i="1"/>
  <c r="DI46" i="1"/>
  <c r="DJ46" i="1"/>
  <c r="DM46" i="1"/>
  <c r="DO46" i="1"/>
  <c r="G47" i="1"/>
  <c r="I47" i="1"/>
  <c r="J47" i="1"/>
  <c r="U47" i="1"/>
  <c r="W47" i="1"/>
  <c r="X47" i="1"/>
  <c r="AA47" i="1"/>
  <c r="AC47" i="1"/>
  <c r="AD47" i="1"/>
  <c r="AI47" i="1"/>
  <c r="AK47" i="1"/>
  <c r="AL47" i="1"/>
  <c r="AO47" i="1"/>
  <c r="AQ47" i="1"/>
  <c r="AR47" i="1"/>
  <c r="AW47" i="1"/>
  <c r="AY47" i="1"/>
  <c r="AZ47" i="1"/>
  <c r="BC47" i="1"/>
  <c r="BE47" i="1"/>
  <c r="BF47" i="1"/>
  <c r="BK47" i="1"/>
  <c r="BM47" i="1"/>
  <c r="BN47" i="1"/>
  <c r="BQ47" i="1"/>
  <c r="BS47" i="1"/>
  <c r="BT47" i="1"/>
  <c r="BY47" i="1"/>
  <c r="CA47" i="1"/>
  <c r="CB47" i="1"/>
  <c r="CE47" i="1"/>
  <c r="CG47" i="1"/>
  <c r="CH47" i="1"/>
  <c r="CM47" i="1"/>
  <c r="CO47" i="1"/>
  <c r="CP47" i="1"/>
  <c r="CS47" i="1"/>
  <c r="CU47" i="1"/>
  <c r="CV47" i="1"/>
  <c r="DC47" i="1"/>
  <c r="DD47" i="1"/>
  <c r="DG47" i="1"/>
  <c r="DI47" i="1"/>
  <c r="DJ47" i="1"/>
  <c r="DM47" i="1"/>
  <c r="DO47" i="1"/>
  <c r="G48" i="1"/>
  <c r="I48" i="1"/>
  <c r="J48" i="1"/>
  <c r="U48" i="1"/>
  <c r="W48" i="1"/>
  <c r="X48" i="1"/>
  <c r="AA48" i="1"/>
  <c r="AC48" i="1"/>
  <c r="AD48" i="1"/>
  <c r="AI48" i="1"/>
  <c r="AK48" i="1"/>
  <c r="AL48" i="1"/>
  <c r="AO48" i="1"/>
  <c r="AQ48" i="1"/>
  <c r="AR48" i="1"/>
  <c r="AW48" i="1"/>
  <c r="AY48" i="1"/>
  <c r="AZ48" i="1"/>
  <c r="BC48" i="1"/>
  <c r="BE48" i="1"/>
  <c r="BF48" i="1"/>
  <c r="BK48" i="1"/>
  <c r="BM48" i="1"/>
  <c r="BN48" i="1"/>
  <c r="BQ48" i="1"/>
  <c r="BS48" i="1"/>
  <c r="BT48" i="1"/>
  <c r="BY48" i="1"/>
  <c r="CA48" i="1"/>
  <c r="CB48" i="1"/>
  <c r="CE48" i="1"/>
  <c r="CG48" i="1"/>
  <c r="CH48" i="1"/>
  <c r="CM48" i="1"/>
  <c r="CO48" i="1"/>
  <c r="CP48" i="1"/>
  <c r="CS48" i="1"/>
  <c r="CU48" i="1"/>
  <c r="CV48" i="1"/>
  <c r="DC48" i="1"/>
  <c r="DD48" i="1"/>
  <c r="DG48" i="1"/>
  <c r="DI48" i="1"/>
  <c r="DJ48" i="1"/>
  <c r="DM48" i="1"/>
  <c r="DO48" i="1"/>
  <c r="G49" i="1"/>
  <c r="I49" i="1"/>
  <c r="J49" i="1"/>
  <c r="U49" i="1"/>
  <c r="W49" i="1"/>
  <c r="X49" i="1"/>
  <c r="AA49" i="1"/>
  <c r="AC49" i="1"/>
  <c r="AD49" i="1"/>
  <c r="AI49" i="1"/>
  <c r="AK49" i="1"/>
  <c r="AL49" i="1"/>
  <c r="AO49" i="1"/>
  <c r="AQ49" i="1"/>
  <c r="AR49" i="1"/>
  <c r="AW49" i="1"/>
  <c r="AY49" i="1"/>
  <c r="AZ49" i="1"/>
  <c r="BC49" i="1"/>
  <c r="BE49" i="1"/>
  <c r="BF49" i="1"/>
  <c r="BK49" i="1"/>
  <c r="BM49" i="1"/>
  <c r="BN49" i="1"/>
  <c r="BQ49" i="1"/>
  <c r="BS49" i="1"/>
  <c r="BT49" i="1"/>
  <c r="BY49" i="1"/>
  <c r="CA49" i="1"/>
  <c r="CB49" i="1"/>
  <c r="CE49" i="1"/>
  <c r="CG49" i="1"/>
  <c r="CH49" i="1"/>
  <c r="CM49" i="1"/>
  <c r="CO49" i="1"/>
  <c r="CP49" i="1"/>
  <c r="CS49" i="1"/>
  <c r="CU49" i="1"/>
  <c r="CV49" i="1"/>
  <c r="DC49" i="1"/>
  <c r="DD49" i="1"/>
  <c r="DG49" i="1"/>
  <c r="DI49" i="1"/>
  <c r="DJ49" i="1"/>
  <c r="DM49" i="1"/>
  <c r="DO49" i="1"/>
  <c r="G50" i="1"/>
  <c r="I50" i="1"/>
  <c r="J50" i="1"/>
  <c r="U50" i="1"/>
  <c r="W50" i="1"/>
  <c r="X50" i="1"/>
  <c r="AA50" i="1"/>
  <c r="AC50" i="1"/>
  <c r="AD50" i="1"/>
  <c r="AI50" i="1"/>
  <c r="AK50" i="1"/>
  <c r="AL50" i="1"/>
  <c r="AO50" i="1"/>
  <c r="AQ50" i="1"/>
  <c r="AR50" i="1"/>
  <c r="AW50" i="1"/>
  <c r="AY50" i="1"/>
  <c r="AZ50" i="1"/>
  <c r="BC50" i="1"/>
  <c r="BE50" i="1"/>
  <c r="BF50" i="1"/>
  <c r="BK50" i="1"/>
  <c r="BM50" i="1"/>
  <c r="BN50" i="1"/>
  <c r="BQ50" i="1"/>
  <c r="BS50" i="1"/>
  <c r="BT50" i="1"/>
  <c r="BY50" i="1"/>
  <c r="CA50" i="1"/>
  <c r="CB50" i="1"/>
  <c r="CE50" i="1"/>
  <c r="CG50" i="1"/>
  <c r="CH50" i="1"/>
  <c r="CM50" i="1"/>
  <c r="CO50" i="1"/>
  <c r="CP50" i="1"/>
  <c r="CS50" i="1"/>
  <c r="CU50" i="1"/>
  <c r="CV50" i="1"/>
  <c r="DC50" i="1"/>
  <c r="DD50" i="1"/>
  <c r="DG50" i="1"/>
  <c r="DI50" i="1"/>
  <c r="DJ50" i="1"/>
  <c r="DM50" i="1"/>
  <c r="DO50" i="1"/>
  <c r="DO62" i="1"/>
  <c r="BU34" i="1"/>
  <c r="BG34" i="1"/>
  <c r="CW40" i="1"/>
  <c r="Q28" i="1"/>
  <c r="CW42" i="1"/>
  <c r="AS44" i="1"/>
  <c r="CW46" i="1"/>
  <c r="AS37" i="1"/>
  <c r="DP44" i="1"/>
  <c r="AS42" i="1"/>
  <c r="DP41" i="1"/>
  <c r="Q29" i="1"/>
  <c r="CI48" i="1"/>
  <c r="DP43" i="1"/>
  <c r="DP46" i="1"/>
  <c r="AS38" i="1"/>
  <c r="CW31" i="1"/>
  <c r="BG40" i="1"/>
  <c r="DP45" i="1"/>
  <c r="CI38" i="1"/>
  <c r="CI40" i="1"/>
  <c r="CI34" i="1"/>
  <c r="AS46" i="1"/>
  <c r="DP40" i="1"/>
  <c r="DP42" i="1"/>
  <c r="AS31" i="1"/>
  <c r="AS50" i="1"/>
  <c r="AS47" i="1"/>
  <c r="CW44" i="1"/>
  <c r="CI37" i="1"/>
  <c r="AS36" i="1"/>
  <c r="CW33" i="1"/>
  <c r="AE28" i="1"/>
  <c r="BU41" i="1"/>
  <c r="BG32" i="1"/>
  <c r="AE34" i="1"/>
  <c r="CI33" i="1"/>
  <c r="BU29" i="1"/>
  <c r="AE37" i="1"/>
  <c r="CW49" i="1"/>
  <c r="AS43" i="1"/>
  <c r="BU40" i="1"/>
  <c r="BG37" i="1"/>
  <c r="BU32" i="1"/>
  <c r="AS30" i="1"/>
  <c r="DK39" i="1"/>
  <c r="DK28" i="1"/>
  <c r="DK49" i="1"/>
  <c r="DK32" i="1"/>
  <c r="DK34" i="1"/>
  <c r="DK31" i="1"/>
  <c r="DK47" i="1"/>
  <c r="DK45" i="1"/>
  <c r="DK43" i="1"/>
  <c r="DK41" i="1"/>
  <c r="DK50" i="1"/>
  <c r="CW48" i="1"/>
  <c r="CW38" i="1"/>
  <c r="DN38" i="1"/>
  <c r="CW45" i="1"/>
  <c r="CW43" i="1"/>
  <c r="CW39" i="1"/>
  <c r="CW34" i="1"/>
  <c r="CI30" i="1"/>
  <c r="CI41" i="1"/>
  <c r="CI32" i="1"/>
  <c r="CI50" i="1"/>
  <c r="CI49" i="1"/>
  <c r="CI35" i="1"/>
  <c r="CI31" i="1"/>
  <c r="BU48" i="1"/>
  <c r="BU47" i="1"/>
  <c r="BU45" i="1"/>
  <c r="BU43" i="1"/>
  <c r="BU50" i="1"/>
  <c r="BU49" i="1"/>
  <c r="BU36" i="1"/>
  <c r="BU35" i="1"/>
  <c r="BU33" i="1"/>
  <c r="BU30" i="1"/>
  <c r="BU39" i="1"/>
  <c r="BG49" i="1"/>
  <c r="BG48" i="1"/>
  <c r="BG47" i="1"/>
  <c r="BG45" i="1"/>
  <c r="BG43" i="1"/>
  <c r="BG33" i="1"/>
  <c r="BG31" i="1"/>
  <c r="BG29" i="1"/>
  <c r="BG35" i="1"/>
  <c r="BG50" i="1"/>
  <c r="BG28" i="1"/>
  <c r="AS35" i="1"/>
  <c r="AS41" i="1"/>
  <c r="AS48" i="1"/>
  <c r="AS45" i="1"/>
  <c r="AS40" i="1"/>
  <c r="AS33" i="1"/>
  <c r="AS34" i="1"/>
  <c r="AS32" i="1"/>
  <c r="AE36" i="1"/>
  <c r="AE38" i="1"/>
  <c r="AE33" i="1"/>
  <c r="AE30" i="1"/>
  <c r="DN29" i="1"/>
  <c r="AE39" i="1"/>
  <c r="AE40" i="1"/>
  <c r="DN36" i="1"/>
  <c r="DN34" i="1"/>
  <c r="AE32" i="1"/>
  <c r="Q33" i="1"/>
  <c r="DN33" i="1"/>
  <c r="Q32" i="1"/>
  <c r="Q38" i="1"/>
  <c r="Q40" i="1"/>
  <c r="DN50" i="1"/>
  <c r="Q50" i="1"/>
  <c r="CI47" i="1"/>
  <c r="DN47" i="1"/>
  <c r="DN48" i="1"/>
  <c r="Q47" i="1"/>
  <c r="DP47" i="1"/>
  <c r="DN46" i="1"/>
  <c r="Q45" i="1"/>
  <c r="DN44" i="1"/>
  <c r="Q43" i="1"/>
  <c r="DN42" i="1"/>
  <c r="Q41" i="1"/>
  <c r="CW50" i="1"/>
  <c r="Q49" i="1"/>
  <c r="AE47" i="1"/>
  <c r="DK46" i="1"/>
  <c r="BG46" i="1"/>
  <c r="CI45" i="1"/>
  <c r="AE45" i="1"/>
  <c r="DN45" i="1"/>
  <c r="DK44" i="1"/>
  <c r="BG44" i="1"/>
  <c r="CI43" i="1"/>
  <c r="AE43" i="1"/>
  <c r="DN43" i="1"/>
  <c r="DK42" i="1"/>
  <c r="BG42" i="1"/>
  <c r="AE41" i="1"/>
  <c r="DK40" i="1"/>
  <c r="CI39" i="1"/>
  <c r="Q39" i="1"/>
  <c r="DP39" i="1"/>
  <c r="DK38" i="1"/>
  <c r="CW37" i="1"/>
  <c r="CI36" i="1"/>
  <c r="AS49" i="1"/>
  <c r="AE49" i="1"/>
  <c r="DN49" i="1"/>
  <c r="AE48" i="1"/>
  <c r="Q48" i="1"/>
  <c r="DP48" i="1"/>
  <c r="BU46" i="1"/>
  <c r="Q46" i="1"/>
  <c r="BU44" i="1"/>
  <c r="Q44" i="1"/>
  <c r="BU42" i="1"/>
  <c r="Q42" i="1"/>
  <c r="DN41" i="1"/>
  <c r="DN40" i="1"/>
  <c r="AS39" i="1"/>
  <c r="DN39" i="1"/>
  <c r="AE50" i="1"/>
  <c r="DP50" i="1"/>
  <c r="DP49" i="1"/>
  <c r="DK48" i="1"/>
  <c r="CW47" i="1"/>
  <c r="CI46" i="1"/>
  <c r="AE46" i="1"/>
  <c r="CI44" i="1"/>
  <c r="AE44" i="1"/>
  <c r="CI42" i="1"/>
  <c r="AE42" i="1"/>
  <c r="CW41" i="1"/>
  <c r="BG41" i="1"/>
  <c r="BG39" i="1"/>
  <c r="BG38" i="1"/>
  <c r="Q36" i="1"/>
  <c r="DP36" i="1"/>
  <c r="DP29" i="1"/>
  <c r="AE29" i="1"/>
  <c r="AS28" i="1"/>
  <c r="DP28" i="1"/>
  <c r="DK37" i="1"/>
  <c r="CW36" i="1"/>
  <c r="Q35" i="1"/>
  <c r="DP35" i="1"/>
  <c r="Q31" i="1"/>
  <c r="DP31" i="1"/>
  <c r="DN30" i="1"/>
  <c r="DP38" i="1"/>
  <c r="BU38" i="1"/>
  <c r="DN37" i="1"/>
  <c r="DK36" i="1"/>
  <c r="DK35" i="1"/>
  <c r="CW35" i="1"/>
  <c r="AE35" i="1"/>
  <c r="Q30" i="1"/>
  <c r="DP30" i="1"/>
  <c r="Q37" i="1"/>
  <c r="DP37" i="1"/>
  <c r="BU37" i="1"/>
  <c r="BG36" i="1"/>
  <c r="DN35" i="1"/>
  <c r="DP32" i="1"/>
  <c r="BU31" i="1"/>
  <c r="CW30" i="1"/>
  <c r="BG30" i="1"/>
  <c r="CI29" i="1"/>
  <c r="AS29" i="1"/>
  <c r="CW28" i="1"/>
  <c r="BU28" i="1"/>
  <c r="Q34" i="1"/>
  <c r="DP34" i="1"/>
  <c r="DK33" i="1"/>
  <c r="DN31" i="1"/>
  <c r="DK30" i="1"/>
  <c r="DK29" i="1"/>
  <c r="CW29" i="1"/>
  <c r="CI28" i="1"/>
  <c r="DP33" i="1"/>
  <c r="CW32" i="1"/>
  <c r="DN32" i="1"/>
  <c r="AE31" i="1"/>
  <c r="DN28" i="1"/>
  <c r="CA60" i="4"/>
  <c r="CG62" i="4"/>
  <c r="BM63" i="4"/>
  <c r="BS62" i="4"/>
  <c r="BM61" i="4"/>
  <c r="BE81" i="4"/>
  <c r="BE59" i="4"/>
  <c r="AY81" i="4"/>
  <c r="AY59" i="4"/>
  <c r="AK84" i="4"/>
  <c r="AK67" i="4"/>
  <c r="AC58" i="4"/>
  <c r="W84" i="4"/>
  <c r="W59" i="4"/>
  <c r="O83" i="4"/>
  <c r="I81" i="4"/>
  <c r="I57" i="4"/>
  <c r="G20" i="4"/>
  <c r="O82" i="4"/>
  <c r="DQ40" i="1"/>
  <c r="DQ44" i="1"/>
  <c r="DQ38" i="1"/>
  <c r="DQ28" i="1"/>
  <c r="DQ48" i="1"/>
  <c r="DQ45" i="1"/>
  <c r="DQ33" i="1"/>
  <c r="DQ32" i="1"/>
  <c r="DQ37" i="1"/>
  <c r="DQ49" i="1"/>
  <c r="DQ42" i="1"/>
  <c r="DQ29" i="1"/>
  <c r="DQ34" i="1"/>
  <c r="DQ36" i="1"/>
  <c r="DQ30" i="1"/>
  <c r="DQ35" i="1"/>
  <c r="DQ50" i="1"/>
  <c r="DQ39" i="1"/>
  <c r="DQ46" i="1"/>
  <c r="DQ41" i="1"/>
  <c r="DQ47" i="1"/>
  <c r="DQ31" i="1"/>
  <c r="DQ43" i="1"/>
  <c r="O82" i="5"/>
  <c r="I81" i="5"/>
  <c r="DI80" i="1"/>
  <c r="DC82" i="1"/>
  <c r="CU84" i="1"/>
  <c r="CO83" i="1"/>
  <c r="CG81" i="1"/>
  <c r="CA81" i="1"/>
  <c r="BS82" i="1"/>
  <c r="BM82" i="1"/>
  <c r="AY83" i="1"/>
  <c r="BE82" i="1"/>
  <c r="AQ80" i="1"/>
  <c r="AK80" i="1"/>
  <c r="AC81" i="1"/>
  <c r="W80" i="1"/>
  <c r="I80" i="1"/>
  <c r="DC60" i="1"/>
  <c r="CI81" i="1"/>
  <c r="BU82" i="1"/>
  <c r="Q80" i="1"/>
  <c r="O60" i="4"/>
  <c r="BG81" i="4"/>
  <c r="BG59" i="4"/>
  <c r="W80" i="5"/>
  <c r="AK56" i="1"/>
  <c r="DE52" i="1"/>
  <c r="CQ52" i="1"/>
  <c r="CC52" i="1"/>
  <c r="BO52" i="1"/>
  <c r="BA52" i="1"/>
  <c r="AM52" i="1"/>
  <c r="Y52" i="1"/>
  <c r="DE52" i="5"/>
  <c r="CQ52" i="5"/>
  <c r="CC52" i="5"/>
  <c r="BO52" i="5"/>
  <c r="BA52" i="5"/>
  <c r="AM52" i="5"/>
  <c r="Y52" i="5"/>
  <c r="DG18" i="4"/>
  <c r="DI18" i="4"/>
  <c r="DJ18" i="4"/>
  <c r="DG19" i="4"/>
  <c r="DI19" i="4"/>
  <c r="DJ19" i="4"/>
  <c r="DG20" i="4"/>
  <c r="DI20" i="4"/>
  <c r="DJ20" i="4"/>
  <c r="DG21" i="4"/>
  <c r="DG22" i="4"/>
  <c r="DI22" i="4"/>
  <c r="DJ22" i="4"/>
  <c r="DG23" i="4"/>
  <c r="DI23" i="4"/>
  <c r="DJ23" i="4"/>
  <c r="DG24" i="4"/>
  <c r="DG25" i="4"/>
  <c r="DI25" i="4"/>
  <c r="DJ25" i="4"/>
  <c r="DG26" i="4"/>
  <c r="CS18" i="4"/>
  <c r="CU18" i="4"/>
  <c r="CV18" i="4"/>
  <c r="CS19" i="4"/>
  <c r="CU19" i="4"/>
  <c r="CV19" i="4"/>
  <c r="CS20" i="4"/>
  <c r="CU20" i="4"/>
  <c r="CV20" i="4"/>
  <c r="CS21" i="4"/>
  <c r="CU21" i="4"/>
  <c r="CV21" i="4"/>
  <c r="CS22" i="4"/>
  <c r="CU22" i="4"/>
  <c r="CV22" i="4"/>
  <c r="CS23" i="4"/>
  <c r="CU23" i="4"/>
  <c r="CV23" i="4"/>
  <c r="CS24" i="4"/>
  <c r="CU24" i="4"/>
  <c r="CV24" i="4"/>
  <c r="CS25" i="4"/>
  <c r="CS26" i="4"/>
  <c r="CU26" i="4"/>
  <c r="CV26" i="4"/>
  <c r="CE18" i="4"/>
  <c r="CG18" i="4"/>
  <c r="CH18" i="4"/>
  <c r="CE19" i="4"/>
  <c r="CE20" i="4"/>
  <c r="CG20" i="4"/>
  <c r="CH20" i="4"/>
  <c r="CE21" i="4"/>
  <c r="CE22" i="4"/>
  <c r="CG22" i="4"/>
  <c r="CH22" i="4"/>
  <c r="CE23" i="4"/>
  <c r="CG23" i="4"/>
  <c r="CH23" i="4"/>
  <c r="CE24" i="4"/>
  <c r="CE25" i="4"/>
  <c r="CG25" i="4"/>
  <c r="CH25" i="4"/>
  <c r="CE26" i="4"/>
  <c r="DI81" i="4"/>
  <c r="DI82" i="4"/>
  <c r="DI83" i="4"/>
  <c r="DI84" i="4"/>
  <c r="DI21" i="4"/>
  <c r="DJ21" i="4"/>
  <c r="DI24" i="4"/>
  <c r="DJ24" i="4"/>
  <c r="DI26" i="4"/>
  <c r="DJ26" i="4"/>
  <c r="DI56" i="4"/>
  <c r="DI57" i="4"/>
  <c r="DI58" i="4"/>
  <c r="DI59" i="4"/>
  <c r="DI60" i="4"/>
  <c r="DI61" i="4"/>
  <c r="DI62" i="4"/>
  <c r="DI63" i="4"/>
  <c r="DI64" i="4"/>
  <c r="DI65" i="4"/>
  <c r="DI66" i="4"/>
  <c r="DI67" i="4"/>
  <c r="DI68" i="4"/>
  <c r="DI69" i="4"/>
  <c r="DI70" i="4"/>
  <c r="DI71" i="4"/>
  <c r="DI72" i="4"/>
  <c r="DE52" i="4"/>
  <c r="CU81" i="4"/>
  <c r="CU82" i="4"/>
  <c r="CU83" i="4"/>
  <c r="CU84" i="4"/>
  <c r="CU25" i="4"/>
  <c r="CV25" i="4"/>
  <c r="CU56" i="4"/>
  <c r="CU57" i="4"/>
  <c r="CU58" i="4"/>
  <c r="CU59" i="4"/>
  <c r="CU60" i="4"/>
  <c r="CU61" i="4"/>
  <c r="CU62" i="4"/>
  <c r="CU63" i="4"/>
  <c r="CU64" i="4"/>
  <c r="CU65" i="4"/>
  <c r="CU66" i="4"/>
  <c r="CU67" i="4"/>
  <c r="CU68" i="4"/>
  <c r="CU69" i="4"/>
  <c r="CU70" i="4"/>
  <c r="CU71" i="4"/>
  <c r="CU72" i="4"/>
  <c r="CQ52" i="4"/>
  <c r="CG81" i="4"/>
  <c r="CG82" i="4"/>
  <c r="CG83" i="4"/>
  <c r="CG84" i="4"/>
  <c r="CG19" i="4"/>
  <c r="CH19" i="4"/>
  <c r="CG21" i="4"/>
  <c r="CH21" i="4"/>
  <c r="CG24" i="4"/>
  <c r="CH24" i="4"/>
  <c r="CG26" i="4"/>
  <c r="CH26" i="4"/>
  <c r="CG56" i="4"/>
  <c r="CG57" i="4"/>
  <c r="CG58" i="4"/>
  <c r="CG59" i="4"/>
  <c r="CG60" i="4"/>
  <c r="CI60" i="4"/>
  <c r="CG61" i="4"/>
  <c r="CG63" i="4"/>
  <c r="CG64" i="4"/>
  <c r="CG65" i="4"/>
  <c r="CG66" i="4"/>
  <c r="CG67" i="4"/>
  <c r="CG68" i="4"/>
  <c r="CG69" i="4"/>
  <c r="CG70" i="4"/>
  <c r="CG71" i="4"/>
  <c r="CG72" i="4"/>
  <c r="CC52" i="4"/>
  <c r="BC18" i="4"/>
  <c r="BC19" i="4"/>
  <c r="BE19" i="4"/>
  <c r="BF19" i="4"/>
  <c r="BC20" i="4"/>
  <c r="BE20" i="4"/>
  <c r="BF20" i="4"/>
  <c r="BC21" i="4"/>
  <c r="BE21" i="4"/>
  <c r="BF21" i="4"/>
  <c r="BC22" i="4"/>
  <c r="BE22" i="4"/>
  <c r="BF22" i="4"/>
  <c r="BC24" i="4"/>
  <c r="BC25" i="4"/>
  <c r="BC26" i="4"/>
  <c r="BS81" i="4"/>
  <c r="BS82" i="4"/>
  <c r="BS83" i="4"/>
  <c r="BS84" i="4"/>
  <c r="BS85" i="4"/>
  <c r="BQ18" i="4"/>
  <c r="BS18" i="4"/>
  <c r="BT18" i="4"/>
  <c r="BQ19" i="4"/>
  <c r="BS19" i="4"/>
  <c r="BT19" i="4"/>
  <c r="BQ20" i="4"/>
  <c r="BS20" i="4"/>
  <c r="BT20" i="4"/>
  <c r="BQ21" i="4"/>
  <c r="BS21" i="4"/>
  <c r="BT21" i="4"/>
  <c r="BQ22" i="4"/>
  <c r="BS22" i="4"/>
  <c r="BT22" i="4"/>
  <c r="BQ23" i="4"/>
  <c r="BS23" i="4"/>
  <c r="BT23" i="4"/>
  <c r="BQ24" i="4"/>
  <c r="BS24" i="4"/>
  <c r="BT24" i="4"/>
  <c r="BQ25" i="4"/>
  <c r="BS25" i="4"/>
  <c r="BT25" i="4"/>
  <c r="BQ26" i="4"/>
  <c r="BS26" i="4"/>
  <c r="BT26" i="4"/>
  <c r="BS56" i="4"/>
  <c r="BS57" i="4"/>
  <c r="BS58" i="4"/>
  <c r="BS59" i="4"/>
  <c r="BS60" i="4"/>
  <c r="BS61" i="4"/>
  <c r="BU61" i="4"/>
  <c r="BS63" i="4"/>
  <c r="BU63" i="4"/>
  <c r="BS64" i="4"/>
  <c r="BS65" i="4"/>
  <c r="BS66" i="4"/>
  <c r="BS67" i="4"/>
  <c r="BS68" i="4"/>
  <c r="BS69" i="4"/>
  <c r="BS70" i="4"/>
  <c r="BS71" i="4"/>
  <c r="BS72" i="4"/>
  <c r="BO52" i="4"/>
  <c r="BE82" i="4"/>
  <c r="BE83" i="4"/>
  <c r="BE84" i="4"/>
  <c r="BE18" i="4"/>
  <c r="BF18" i="4"/>
  <c r="BE24" i="4"/>
  <c r="BF24" i="4"/>
  <c r="BE25" i="4"/>
  <c r="BF25" i="4"/>
  <c r="BE26" i="4"/>
  <c r="BF26" i="4"/>
  <c r="BE56" i="4"/>
  <c r="BE57" i="4"/>
  <c r="BE60" i="4"/>
  <c r="BE61" i="4"/>
  <c r="BE62" i="4"/>
  <c r="BE63" i="4"/>
  <c r="BE64" i="4"/>
  <c r="BE65" i="4"/>
  <c r="BE66" i="4"/>
  <c r="BE67" i="4"/>
  <c r="BE68" i="4"/>
  <c r="BE69" i="4"/>
  <c r="BE70" i="4"/>
  <c r="BE71" i="4"/>
  <c r="BE72" i="4"/>
  <c r="BA52" i="4"/>
  <c r="AO26" i="4"/>
  <c r="AQ26" i="4"/>
  <c r="AR26" i="4"/>
  <c r="AO18" i="4"/>
  <c r="AQ18" i="4"/>
  <c r="AR18" i="4"/>
  <c r="AO19" i="4"/>
  <c r="AQ19" i="4"/>
  <c r="AR19" i="4"/>
  <c r="AO20" i="4"/>
  <c r="AQ20" i="4"/>
  <c r="AR20" i="4"/>
  <c r="AO21" i="4"/>
  <c r="AO22" i="4"/>
  <c r="AQ22" i="4"/>
  <c r="AR22" i="4"/>
  <c r="AO23" i="4"/>
  <c r="AQ23" i="4"/>
  <c r="AR23" i="4"/>
  <c r="AO24" i="4"/>
  <c r="AQ24" i="4"/>
  <c r="AR24" i="4"/>
  <c r="AO25" i="4"/>
  <c r="AQ25" i="4"/>
  <c r="AR25" i="4"/>
  <c r="AQ81" i="4"/>
  <c r="AQ82" i="4"/>
  <c r="AQ83" i="4"/>
  <c r="AQ84" i="4"/>
  <c r="AS84" i="4"/>
  <c r="AQ21" i="4"/>
  <c r="AR21" i="4"/>
  <c r="AQ56" i="4"/>
  <c r="AQ57" i="4"/>
  <c r="AQ58" i="4"/>
  <c r="AQ59" i="4"/>
  <c r="AQ60" i="4"/>
  <c r="AQ61" i="4"/>
  <c r="AQ62" i="4"/>
  <c r="AQ63" i="4"/>
  <c r="AQ64" i="4"/>
  <c r="AQ65" i="4"/>
  <c r="AQ66" i="4"/>
  <c r="AQ67" i="4"/>
  <c r="AS67" i="4"/>
  <c r="AQ68" i="4"/>
  <c r="AQ69" i="4"/>
  <c r="AQ70" i="4"/>
  <c r="AQ71" i="4"/>
  <c r="AQ72" i="4"/>
  <c r="AM52" i="4"/>
  <c r="AA18" i="4"/>
  <c r="AC18" i="4"/>
  <c r="AD18" i="4"/>
  <c r="AA19" i="4"/>
  <c r="AC19" i="4"/>
  <c r="AD19" i="4"/>
  <c r="AA20" i="4"/>
  <c r="AA21" i="4"/>
  <c r="AA22" i="4"/>
  <c r="AC22" i="4"/>
  <c r="AD22" i="4"/>
  <c r="AA23" i="4"/>
  <c r="AA24" i="4"/>
  <c r="AC24" i="4"/>
  <c r="AD24" i="4"/>
  <c r="AA25" i="4"/>
  <c r="AA26" i="4"/>
  <c r="AC26" i="4"/>
  <c r="AD26" i="4"/>
  <c r="AC81" i="4"/>
  <c r="AC82" i="4"/>
  <c r="AC83" i="4"/>
  <c r="AC84" i="4"/>
  <c r="AE84" i="4"/>
  <c r="AC20" i="4"/>
  <c r="AD20" i="4"/>
  <c r="AC21" i="4"/>
  <c r="AD21" i="4"/>
  <c r="AC23" i="4"/>
  <c r="AD23" i="4"/>
  <c r="AC25" i="4"/>
  <c r="AD25" i="4"/>
  <c r="AC56" i="4"/>
  <c r="AC57" i="4"/>
  <c r="AC59" i="4"/>
  <c r="AE59" i="4"/>
  <c r="AC60" i="4"/>
  <c r="AC61" i="4"/>
  <c r="AC62" i="4"/>
  <c r="AC63" i="4"/>
  <c r="AC64" i="4"/>
  <c r="AC65" i="4"/>
  <c r="AC66" i="4"/>
  <c r="AC67" i="4"/>
  <c r="AC68" i="4"/>
  <c r="AC69" i="4"/>
  <c r="AC70" i="4"/>
  <c r="AC71" i="4"/>
  <c r="AC72" i="4"/>
  <c r="Y52" i="4"/>
  <c r="O81" i="4"/>
  <c r="O84" i="4"/>
  <c r="O56" i="4"/>
  <c r="O57" i="4"/>
  <c r="O58" i="4"/>
  <c r="O59" i="4"/>
  <c r="O61" i="4"/>
  <c r="O62" i="4"/>
  <c r="O63" i="4"/>
  <c r="O64" i="4"/>
  <c r="O65" i="4"/>
  <c r="O66" i="4"/>
  <c r="O67" i="4"/>
  <c r="O68" i="4"/>
  <c r="O69" i="4"/>
  <c r="O70" i="4"/>
  <c r="O71" i="4"/>
  <c r="O72" i="4"/>
  <c r="M18" i="4"/>
  <c r="O18" i="4"/>
  <c r="P18" i="4"/>
  <c r="M19" i="4"/>
  <c r="M20" i="4"/>
  <c r="O20" i="4"/>
  <c r="P20" i="4"/>
  <c r="M21" i="4"/>
  <c r="O21" i="4"/>
  <c r="P21" i="4"/>
  <c r="M22" i="4"/>
  <c r="O22" i="4"/>
  <c r="P22" i="4"/>
  <c r="M23" i="4"/>
  <c r="O23" i="4"/>
  <c r="P23" i="4"/>
  <c r="M24" i="4"/>
  <c r="M25" i="4"/>
  <c r="O25" i="4"/>
  <c r="P25" i="4"/>
  <c r="M26" i="4"/>
  <c r="O19" i="4"/>
  <c r="P19" i="4"/>
  <c r="O24" i="4"/>
  <c r="P24" i="4"/>
  <c r="O26" i="4"/>
  <c r="P26" i="4"/>
  <c r="G26" i="4"/>
  <c r="I26" i="4"/>
  <c r="J26" i="4"/>
  <c r="Q26" i="4"/>
  <c r="K52" i="4"/>
  <c r="DG18" i="5"/>
  <c r="DG19" i="5"/>
  <c r="DI19" i="5"/>
  <c r="DJ19" i="5"/>
  <c r="DG20" i="5"/>
  <c r="DI20" i="5"/>
  <c r="DJ20" i="5"/>
  <c r="DG21" i="5"/>
  <c r="DI21" i="5"/>
  <c r="DG22" i="5"/>
  <c r="DG23" i="5"/>
  <c r="DI23" i="5"/>
  <c r="DJ23" i="5"/>
  <c r="DG24" i="5"/>
  <c r="DI24" i="5"/>
  <c r="DJ24" i="5"/>
  <c r="DG25" i="5"/>
  <c r="DI25" i="5"/>
  <c r="DJ25" i="5"/>
  <c r="DG26" i="5"/>
  <c r="DG27" i="5"/>
  <c r="DI27" i="5"/>
  <c r="DJ27" i="5"/>
  <c r="DG17" i="5"/>
  <c r="DI17" i="5"/>
  <c r="DJ17" i="5"/>
  <c r="DI80" i="5"/>
  <c r="DI81" i="5"/>
  <c r="DI82" i="5"/>
  <c r="DI83" i="5"/>
  <c r="DI84" i="5"/>
  <c r="DI18" i="5"/>
  <c r="DJ18" i="5"/>
  <c r="DJ21" i="5"/>
  <c r="DI22" i="5"/>
  <c r="DJ22" i="5"/>
  <c r="DI26" i="5"/>
  <c r="DJ26" i="5"/>
  <c r="DI55" i="5"/>
  <c r="DI56" i="5"/>
  <c r="DI57" i="5"/>
  <c r="DI58" i="5"/>
  <c r="DI59" i="5"/>
  <c r="DI60" i="5"/>
  <c r="DI61" i="5"/>
  <c r="DI62" i="5"/>
  <c r="DI63" i="5"/>
  <c r="DI64" i="5"/>
  <c r="DI65" i="5"/>
  <c r="DI66" i="5"/>
  <c r="DI67" i="5"/>
  <c r="DI68" i="5"/>
  <c r="DI69" i="5"/>
  <c r="DI70" i="5"/>
  <c r="DI71" i="5"/>
  <c r="DI72" i="5"/>
  <c r="CS18" i="5"/>
  <c r="CU18" i="5"/>
  <c r="CV18" i="5"/>
  <c r="CS19" i="5"/>
  <c r="CU19" i="5"/>
  <c r="CV19" i="5"/>
  <c r="CS20" i="5"/>
  <c r="CU20" i="5"/>
  <c r="CV20" i="5"/>
  <c r="CS21" i="5"/>
  <c r="CU21" i="5"/>
  <c r="CS22" i="5"/>
  <c r="CU22" i="5"/>
  <c r="CV22" i="5"/>
  <c r="CS23" i="5"/>
  <c r="CS24" i="5"/>
  <c r="CU24" i="5"/>
  <c r="CV24" i="5"/>
  <c r="CS25" i="5"/>
  <c r="CU25" i="5"/>
  <c r="CV25" i="5"/>
  <c r="CS26" i="5"/>
  <c r="CU26" i="5"/>
  <c r="CV26" i="5"/>
  <c r="CS27" i="5"/>
  <c r="CU27" i="5"/>
  <c r="CV27" i="5"/>
  <c r="CS17" i="5"/>
  <c r="CU17" i="5"/>
  <c r="CV17" i="5"/>
  <c r="CU80" i="5"/>
  <c r="CU81" i="5"/>
  <c r="CU82" i="5"/>
  <c r="CU83" i="5"/>
  <c r="CU84" i="5"/>
  <c r="CV21" i="5"/>
  <c r="CU23" i="5"/>
  <c r="CV23" i="5"/>
  <c r="CU55" i="5"/>
  <c r="CU56" i="5"/>
  <c r="CU57" i="5"/>
  <c r="CU58" i="5"/>
  <c r="CU59" i="5"/>
  <c r="CU60" i="5"/>
  <c r="CU61" i="5"/>
  <c r="CU62" i="5"/>
  <c r="CU63" i="5"/>
  <c r="CU64" i="5"/>
  <c r="CU65" i="5"/>
  <c r="CU66" i="5"/>
  <c r="CU67" i="5"/>
  <c r="CU68" i="5"/>
  <c r="CU69" i="5"/>
  <c r="CU70" i="5"/>
  <c r="CU71" i="5"/>
  <c r="CU72" i="5"/>
  <c r="CE18" i="5"/>
  <c r="CG18" i="5"/>
  <c r="CH18" i="5"/>
  <c r="CE19" i="5"/>
  <c r="CE20" i="5"/>
  <c r="CG20" i="5"/>
  <c r="CH20" i="5"/>
  <c r="CE21" i="5"/>
  <c r="CG21" i="5"/>
  <c r="CH21" i="5"/>
  <c r="CE22" i="5"/>
  <c r="CG22" i="5"/>
  <c r="CH22" i="5"/>
  <c r="CE23" i="5"/>
  <c r="CG23" i="5"/>
  <c r="CH23" i="5"/>
  <c r="CE24" i="5"/>
  <c r="CE25" i="5"/>
  <c r="CG25" i="5"/>
  <c r="CH25" i="5"/>
  <c r="CE26" i="5"/>
  <c r="CG26" i="5"/>
  <c r="CH26" i="5"/>
  <c r="CE27" i="5"/>
  <c r="CE17" i="5"/>
  <c r="CG17" i="5"/>
  <c r="CH17" i="5"/>
  <c r="CG80" i="5"/>
  <c r="CG81" i="5"/>
  <c r="CG82" i="5"/>
  <c r="CG83" i="5"/>
  <c r="CG84" i="5"/>
  <c r="CG19" i="5"/>
  <c r="CH19" i="5"/>
  <c r="CG24" i="5"/>
  <c r="CH24" i="5"/>
  <c r="CG27" i="5"/>
  <c r="CH27" i="5"/>
  <c r="CG55" i="5"/>
  <c r="CG56" i="5"/>
  <c r="CG57" i="5"/>
  <c r="CG58" i="5"/>
  <c r="CG59" i="5"/>
  <c r="CG60" i="5"/>
  <c r="CG61" i="5"/>
  <c r="CG62" i="5"/>
  <c r="CG63" i="5"/>
  <c r="CG64" i="5"/>
  <c r="CG65" i="5"/>
  <c r="CG66" i="5"/>
  <c r="CG67" i="5"/>
  <c r="CG68" i="5"/>
  <c r="CG69" i="5"/>
  <c r="CG70" i="5"/>
  <c r="CG71" i="5"/>
  <c r="CG72" i="5"/>
  <c r="BQ18" i="5"/>
  <c r="BS18" i="5"/>
  <c r="BT18" i="5"/>
  <c r="BQ19" i="5"/>
  <c r="BQ20" i="5"/>
  <c r="BS20" i="5"/>
  <c r="BT20" i="5"/>
  <c r="BQ21" i="5"/>
  <c r="BS21" i="5"/>
  <c r="BT21" i="5"/>
  <c r="BQ22" i="5"/>
  <c r="BS22" i="5"/>
  <c r="BT22" i="5"/>
  <c r="BQ23" i="5"/>
  <c r="BS23" i="5"/>
  <c r="BT23" i="5"/>
  <c r="BQ24" i="5"/>
  <c r="BS24" i="5"/>
  <c r="BT24" i="5"/>
  <c r="BQ25" i="5"/>
  <c r="BQ26" i="5"/>
  <c r="BS26" i="5"/>
  <c r="BT26" i="5"/>
  <c r="BQ27" i="5"/>
  <c r="BS27" i="5"/>
  <c r="BT27" i="5"/>
  <c r="BQ17" i="5"/>
  <c r="BS17" i="5"/>
  <c r="BT17" i="5"/>
  <c r="BS80" i="5"/>
  <c r="BS81" i="5"/>
  <c r="BS82" i="5"/>
  <c r="BS83" i="5"/>
  <c r="BS84" i="5"/>
  <c r="BS19" i="5"/>
  <c r="BT19" i="5"/>
  <c r="BS25" i="5"/>
  <c r="BT25" i="5"/>
  <c r="BS55" i="5"/>
  <c r="BS56" i="5"/>
  <c r="BS57" i="5"/>
  <c r="BS58" i="5"/>
  <c r="BS59" i="5"/>
  <c r="BS60" i="5"/>
  <c r="BS61" i="5"/>
  <c r="BS62" i="5"/>
  <c r="BS63" i="5"/>
  <c r="BS64" i="5"/>
  <c r="BS65" i="5"/>
  <c r="BS66" i="5"/>
  <c r="BS67" i="5"/>
  <c r="BS68" i="5"/>
  <c r="BS69" i="5"/>
  <c r="BS70" i="5"/>
  <c r="BS71" i="5"/>
  <c r="BS72" i="5"/>
  <c r="BE80" i="5"/>
  <c r="BE81" i="5"/>
  <c r="BE82" i="5"/>
  <c r="BE83" i="5"/>
  <c r="BE84" i="5"/>
  <c r="BC18" i="5"/>
  <c r="BE18" i="5"/>
  <c r="BF18" i="5"/>
  <c r="BC19" i="5"/>
  <c r="BE19" i="5"/>
  <c r="BF19" i="5"/>
  <c r="BC20" i="5"/>
  <c r="BC21" i="5"/>
  <c r="BE21" i="5"/>
  <c r="BF21" i="5"/>
  <c r="BC22" i="5"/>
  <c r="BC23" i="5"/>
  <c r="BE23" i="5"/>
  <c r="BF23" i="5"/>
  <c r="BC24" i="5"/>
  <c r="BE24" i="5"/>
  <c r="BF24" i="5"/>
  <c r="BC25" i="5"/>
  <c r="BE25" i="5"/>
  <c r="BF25" i="5"/>
  <c r="BC26" i="5"/>
  <c r="BE26" i="5"/>
  <c r="BF26" i="5"/>
  <c r="BC27" i="5"/>
  <c r="BE27" i="5"/>
  <c r="BF27" i="5"/>
  <c r="BC17" i="5"/>
  <c r="BE17" i="5"/>
  <c r="BF17" i="5"/>
  <c r="BE20" i="5"/>
  <c r="BF20" i="5"/>
  <c r="BE22" i="5"/>
  <c r="BF22" i="5"/>
  <c r="BE55" i="5"/>
  <c r="BE56" i="5"/>
  <c r="BE57" i="5"/>
  <c r="BE58" i="5"/>
  <c r="BE59" i="5"/>
  <c r="BE60" i="5"/>
  <c r="BE61" i="5"/>
  <c r="BE62" i="5"/>
  <c r="BE63" i="5"/>
  <c r="BE64" i="5"/>
  <c r="BE65" i="5"/>
  <c r="BE66" i="5"/>
  <c r="BE67" i="5"/>
  <c r="BE68" i="5"/>
  <c r="BE69" i="5"/>
  <c r="BE70" i="5"/>
  <c r="BE71" i="5"/>
  <c r="BE72" i="5"/>
  <c r="AQ80" i="5"/>
  <c r="AQ81" i="5"/>
  <c r="AQ82" i="5"/>
  <c r="AQ83" i="5"/>
  <c r="AQ84" i="5"/>
  <c r="AO18" i="5"/>
  <c r="AQ18" i="5"/>
  <c r="AR18" i="5"/>
  <c r="AO19" i="5"/>
  <c r="AQ19" i="5"/>
  <c r="AR19" i="5"/>
  <c r="AO20" i="5"/>
  <c r="AO21" i="5"/>
  <c r="AO22" i="5"/>
  <c r="AQ22" i="5"/>
  <c r="AR22" i="5"/>
  <c r="AO23" i="5"/>
  <c r="AQ23" i="5"/>
  <c r="AR23" i="5"/>
  <c r="AO24" i="5"/>
  <c r="AQ24" i="5"/>
  <c r="AR24" i="5"/>
  <c r="AO25" i="5"/>
  <c r="AQ25" i="5"/>
  <c r="AR25" i="5"/>
  <c r="AO26" i="5"/>
  <c r="AQ26" i="5"/>
  <c r="AR26" i="5"/>
  <c r="AO27" i="5"/>
  <c r="AQ27" i="5"/>
  <c r="AR27" i="5"/>
  <c r="AO17" i="5"/>
  <c r="AQ17" i="5"/>
  <c r="AR17" i="5"/>
  <c r="AQ20" i="5"/>
  <c r="AR20" i="5"/>
  <c r="AQ21" i="5"/>
  <c r="AR21" i="5"/>
  <c r="AQ55" i="5"/>
  <c r="AQ56" i="5"/>
  <c r="AQ57" i="5"/>
  <c r="AQ58" i="5"/>
  <c r="AQ59" i="5"/>
  <c r="AQ60" i="5"/>
  <c r="AQ61" i="5"/>
  <c r="AQ62" i="5"/>
  <c r="AQ63" i="5"/>
  <c r="AQ64" i="5"/>
  <c r="AQ65" i="5"/>
  <c r="AQ66" i="5"/>
  <c r="AQ67" i="5"/>
  <c r="AQ68" i="5"/>
  <c r="AQ69" i="5"/>
  <c r="AQ70" i="5"/>
  <c r="AQ71" i="5"/>
  <c r="AQ72" i="5"/>
  <c r="AC80" i="5"/>
  <c r="AE80" i="5"/>
  <c r="AC81" i="5"/>
  <c r="AC82" i="5"/>
  <c r="AC83" i="5"/>
  <c r="AC84" i="5"/>
  <c r="AC55" i="5"/>
  <c r="AC56" i="5"/>
  <c r="AC57" i="5"/>
  <c r="AC58" i="5"/>
  <c r="AC59" i="5"/>
  <c r="AC60" i="5"/>
  <c r="AC61" i="5"/>
  <c r="AC62" i="5"/>
  <c r="AC63" i="5"/>
  <c r="AC64" i="5"/>
  <c r="AC65" i="5"/>
  <c r="AC66" i="5"/>
  <c r="AC67" i="5"/>
  <c r="AC68" i="5"/>
  <c r="AC69" i="5"/>
  <c r="AC70" i="5"/>
  <c r="AC71" i="5"/>
  <c r="AC72" i="5"/>
  <c r="AA18" i="5"/>
  <c r="AC18" i="5"/>
  <c r="AD18" i="5"/>
  <c r="AA19" i="5"/>
  <c r="AC19" i="5"/>
  <c r="AD19" i="5"/>
  <c r="AA20" i="5"/>
  <c r="AC20" i="5"/>
  <c r="AD20" i="5"/>
  <c r="AA21" i="5"/>
  <c r="AA22" i="5"/>
  <c r="AA23" i="5"/>
  <c r="AC23" i="5"/>
  <c r="AD23" i="5"/>
  <c r="AA24" i="5"/>
  <c r="AA25" i="5"/>
  <c r="AA26" i="5"/>
  <c r="AC26" i="5"/>
  <c r="AD26" i="5"/>
  <c r="AA27" i="5"/>
  <c r="AC27" i="5"/>
  <c r="AD27" i="5"/>
  <c r="AA17" i="5"/>
  <c r="AC17" i="5"/>
  <c r="AD17" i="5"/>
  <c r="AC21" i="5"/>
  <c r="AD21" i="5"/>
  <c r="AC22" i="5"/>
  <c r="AD22" i="5"/>
  <c r="AC24" i="5"/>
  <c r="AD24" i="5"/>
  <c r="AC25" i="5"/>
  <c r="AD25" i="5"/>
  <c r="O80" i="5"/>
  <c r="O81" i="5"/>
  <c r="O83" i="5"/>
  <c r="O84" i="5"/>
  <c r="DP18" i="5"/>
  <c r="I55" i="5"/>
  <c r="O55" i="5"/>
  <c r="O56" i="5"/>
  <c r="O57" i="5"/>
  <c r="O58" i="5"/>
  <c r="O59" i="5"/>
  <c r="O60" i="5"/>
  <c r="O61" i="5"/>
  <c r="O62" i="5"/>
  <c r="O63" i="5"/>
  <c r="O64" i="5"/>
  <c r="O65" i="5"/>
  <c r="O66" i="5"/>
  <c r="O67" i="5"/>
  <c r="O68" i="5"/>
  <c r="O69" i="5"/>
  <c r="O70" i="5"/>
  <c r="O71" i="5"/>
  <c r="O72" i="5"/>
  <c r="DO17" i="1"/>
  <c r="DI81" i="1"/>
  <c r="DI82" i="1"/>
  <c r="DK82" i="1"/>
  <c r="DI83" i="1"/>
  <c r="DI84" i="1"/>
  <c r="DJ85" i="1"/>
  <c r="CU80" i="1"/>
  <c r="CU81" i="1"/>
  <c r="CU82" i="1"/>
  <c r="CU83" i="1"/>
  <c r="CW83" i="1"/>
  <c r="CV85" i="1"/>
  <c r="CG80" i="1"/>
  <c r="CG82" i="1"/>
  <c r="CG83" i="1"/>
  <c r="CG84" i="1"/>
  <c r="CH85" i="1"/>
  <c r="DI56" i="1"/>
  <c r="DI57" i="1"/>
  <c r="DI58" i="1"/>
  <c r="DI59" i="1"/>
  <c r="DI60" i="1"/>
  <c r="DK60" i="1"/>
  <c r="DI61" i="1"/>
  <c r="DI62" i="1"/>
  <c r="DI63" i="1"/>
  <c r="DI64" i="1"/>
  <c r="DI65" i="1"/>
  <c r="DI66" i="1"/>
  <c r="DI67" i="1"/>
  <c r="DI68" i="1"/>
  <c r="DI69" i="1"/>
  <c r="DI70" i="1"/>
  <c r="DI71" i="1"/>
  <c r="DI72" i="1"/>
  <c r="CU56" i="1"/>
  <c r="CU57" i="1"/>
  <c r="CU58" i="1"/>
  <c r="CU59" i="1"/>
  <c r="CU60" i="1"/>
  <c r="CU61" i="1"/>
  <c r="CU62" i="1"/>
  <c r="CU63" i="1"/>
  <c r="CU64" i="1"/>
  <c r="CU65" i="1"/>
  <c r="CU66" i="1"/>
  <c r="CU67" i="1"/>
  <c r="CU68" i="1"/>
  <c r="CU69" i="1"/>
  <c r="CU70" i="1"/>
  <c r="CU71" i="1"/>
  <c r="CU72" i="1"/>
  <c r="CG56" i="1"/>
  <c r="CG57" i="1"/>
  <c r="CG58" i="1"/>
  <c r="CG59" i="1"/>
  <c r="CG60" i="1"/>
  <c r="CG61" i="1"/>
  <c r="CG62" i="1"/>
  <c r="CG63" i="1"/>
  <c r="CG64" i="1"/>
  <c r="CG65" i="1"/>
  <c r="CG66" i="1"/>
  <c r="CG67" i="1"/>
  <c r="CG68" i="1"/>
  <c r="CG69" i="1"/>
  <c r="CG70" i="1"/>
  <c r="CG71" i="1"/>
  <c r="CG72" i="1"/>
  <c r="CE18" i="1"/>
  <c r="CG18" i="1"/>
  <c r="CH18" i="1"/>
  <c r="CE19" i="1"/>
  <c r="CE20" i="1"/>
  <c r="CG20" i="1"/>
  <c r="CH20" i="1"/>
  <c r="CE21" i="1"/>
  <c r="CE22" i="1"/>
  <c r="CG22" i="1"/>
  <c r="CH22" i="1"/>
  <c r="CE23" i="1"/>
  <c r="CE24" i="1"/>
  <c r="CG24" i="1"/>
  <c r="CH24" i="1"/>
  <c r="CE25" i="1"/>
  <c r="CE26" i="1"/>
  <c r="CE27" i="1"/>
  <c r="CE51" i="1"/>
  <c r="CG51" i="1"/>
  <c r="CH51" i="1"/>
  <c r="CE17" i="1"/>
  <c r="CG17" i="1"/>
  <c r="CH17" i="1"/>
  <c r="CS18" i="1"/>
  <c r="CU18" i="1"/>
  <c r="CV18" i="1"/>
  <c r="CS19" i="1"/>
  <c r="CS20" i="1"/>
  <c r="CU20" i="1"/>
  <c r="CV20" i="1"/>
  <c r="CS21" i="1"/>
  <c r="CU21" i="1"/>
  <c r="CV21" i="1"/>
  <c r="CS22" i="1"/>
  <c r="CU22" i="1"/>
  <c r="CV22" i="1"/>
  <c r="CS23" i="1"/>
  <c r="CS24" i="1"/>
  <c r="CU24" i="1"/>
  <c r="CV24" i="1"/>
  <c r="CS25" i="1"/>
  <c r="CU25" i="1"/>
  <c r="CV25" i="1"/>
  <c r="CS26" i="1"/>
  <c r="CU26" i="1"/>
  <c r="CV26" i="1"/>
  <c r="CS27" i="1"/>
  <c r="CS51" i="1"/>
  <c r="CU51" i="1"/>
  <c r="CV51" i="1"/>
  <c r="CS17" i="1"/>
  <c r="CU17" i="1"/>
  <c r="CV17" i="1"/>
  <c r="CM17" i="1"/>
  <c r="CO17" i="1"/>
  <c r="CP17" i="1"/>
  <c r="CW17" i="1"/>
  <c r="DG18" i="1"/>
  <c r="DI18" i="1"/>
  <c r="DJ18" i="1"/>
  <c r="DG19" i="1"/>
  <c r="DG20" i="1"/>
  <c r="DI20" i="1"/>
  <c r="DJ20" i="1"/>
  <c r="DG21" i="1"/>
  <c r="DI21" i="1"/>
  <c r="DJ21" i="1"/>
  <c r="DG22" i="1"/>
  <c r="DI22" i="1"/>
  <c r="DJ22" i="1"/>
  <c r="DG23" i="1"/>
  <c r="DG24" i="1"/>
  <c r="DI24" i="1"/>
  <c r="DJ24" i="1"/>
  <c r="DG25" i="1"/>
  <c r="DG26" i="1"/>
  <c r="DI26" i="1"/>
  <c r="DJ26" i="1"/>
  <c r="DG27" i="1"/>
  <c r="DG51" i="1"/>
  <c r="DI51" i="1"/>
  <c r="DJ51" i="1"/>
  <c r="DJ17" i="1"/>
  <c r="DI19" i="1"/>
  <c r="DJ19" i="1"/>
  <c r="DI23" i="1"/>
  <c r="DJ23" i="1"/>
  <c r="DI25" i="1"/>
  <c r="DJ25" i="1"/>
  <c r="DI27" i="1"/>
  <c r="DJ27" i="1"/>
  <c r="CU19" i="1"/>
  <c r="CV19" i="1"/>
  <c r="CU23" i="1"/>
  <c r="CV23" i="1"/>
  <c r="CU27" i="1"/>
  <c r="CV27" i="1"/>
  <c r="CG19" i="1"/>
  <c r="CH19" i="1"/>
  <c r="CG21" i="1"/>
  <c r="CH21" i="1"/>
  <c r="CG23" i="1"/>
  <c r="CH23" i="1"/>
  <c r="CG25" i="1"/>
  <c r="CH25" i="1"/>
  <c r="CG26" i="1"/>
  <c r="CH26" i="1"/>
  <c r="CG27" i="1"/>
  <c r="CH27" i="1"/>
  <c r="BS80" i="1"/>
  <c r="BS81" i="1"/>
  <c r="BS83" i="1"/>
  <c r="BS84" i="1"/>
  <c r="BT85" i="1"/>
  <c r="BE80" i="1"/>
  <c r="BE81" i="1"/>
  <c r="BE83" i="1"/>
  <c r="BG83" i="1"/>
  <c r="BE84" i="1"/>
  <c r="BF85" i="1"/>
  <c r="BS65" i="1"/>
  <c r="BS56" i="1"/>
  <c r="BS57" i="1"/>
  <c r="BS58" i="1"/>
  <c r="BS59" i="1"/>
  <c r="BS60" i="1"/>
  <c r="BS61" i="1"/>
  <c r="BS62" i="1"/>
  <c r="BS63" i="1"/>
  <c r="BS64" i="1"/>
  <c r="BS66" i="1"/>
  <c r="BS67" i="1"/>
  <c r="BS68" i="1"/>
  <c r="BS69" i="1"/>
  <c r="BS70" i="1"/>
  <c r="BS71" i="1"/>
  <c r="BS72" i="1"/>
  <c r="BE56" i="1"/>
  <c r="BE57" i="1"/>
  <c r="BE58" i="1"/>
  <c r="BE59" i="1"/>
  <c r="BE60" i="1"/>
  <c r="BE61" i="1"/>
  <c r="BE62" i="1"/>
  <c r="BE63" i="1"/>
  <c r="BE64" i="1"/>
  <c r="BE65" i="1"/>
  <c r="BE66" i="1"/>
  <c r="BE67" i="1"/>
  <c r="BE68" i="1"/>
  <c r="BE69" i="1"/>
  <c r="BE70" i="1"/>
  <c r="BE71" i="1"/>
  <c r="BE72" i="1"/>
  <c r="BQ18" i="1"/>
  <c r="BQ19" i="1"/>
  <c r="BS19" i="1"/>
  <c r="BT19" i="1"/>
  <c r="BQ20" i="1"/>
  <c r="BS20" i="1"/>
  <c r="BT20" i="1"/>
  <c r="BQ21" i="1"/>
  <c r="BS21" i="1"/>
  <c r="BT21" i="1"/>
  <c r="BQ22" i="1"/>
  <c r="BQ23" i="1"/>
  <c r="BS23" i="1"/>
  <c r="BT23" i="1"/>
  <c r="BQ24" i="1"/>
  <c r="BS24" i="1"/>
  <c r="BT24" i="1"/>
  <c r="BQ25" i="1"/>
  <c r="BS25" i="1"/>
  <c r="BT25" i="1"/>
  <c r="BQ26" i="1"/>
  <c r="BQ27" i="1"/>
  <c r="BS27" i="1"/>
  <c r="BT27" i="1"/>
  <c r="BQ51" i="1"/>
  <c r="BS51" i="1"/>
  <c r="BT51" i="1"/>
  <c r="BQ17" i="1"/>
  <c r="BS17" i="1"/>
  <c r="BT17" i="1"/>
  <c r="BC18" i="1"/>
  <c r="BC19" i="1"/>
  <c r="BE19" i="1"/>
  <c r="BF19" i="1"/>
  <c r="BC20" i="1"/>
  <c r="BE20" i="1"/>
  <c r="BF20" i="1"/>
  <c r="BC21" i="1"/>
  <c r="BE21" i="1"/>
  <c r="BF21" i="1"/>
  <c r="BC22" i="1"/>
  <c r="BC23" i="1"/>
  <c r="BE23" i="1"/>
  <c r="BF23" i="1"/>
  <c r="BC24" i="1"/>
  <c r="BC25" i="1"/>
  <c r="BE25" i="1"/>
  <c r="BF25" i="1"/>
  <c r="BC26" i="1"/>
  <c r="BC27" i="1"/>
  <c r="BE27" i="1"/>
  <c r="BF27" i="1"/>
  <c r="BC51" i="1"/>
  <c r="BE51" i="1"/>
  <c r="BF51" i="1"/>
  <c r="BC17" i="1"/>
  <c r="BE17" i="1"/>
  <c r="BF17" i="1"/>
  <c r="BS18" i="1"/>
  <c r="BT18" i="1"/>
  <c r="BS22" i="1"/>
  <c r="BT22" i="1"/>
  <c r="BS26" i="1"/>
  <c r="BT26" i="1"/>
  <c r="BE18" i="1"/>
  <c r="BF18" i="1"/>
  <c r="BE22" i="1"/>
  <c r="BF22" i="1"/>
  <c r="BE24" i="1"/>
  <c r="BF24" i="1"/>
  <c r="BE26" i="1"/>
  <c r="BF26" i="1"/>
  <c r="AS80" i="1"/>
  <c r="AQ81" i="1"/>
  <c r="AQ82" i="1"/>
  <c r="AQ83" i="1"/>
  <c r="AQ84" i="1"/>
  <c r="AR85" i="1"/>
  <c r="AQ56" i="1"/>
  <c r="AS56" i="1"/>
  <c r="AQ57" i="1"/>
  <c r="AQ58" i="1"/>
  <c r="AQ59" i="1"/>
  <c r="AQ60" i="1"/>
  <c r="AQ61" i="1"/>
  <c r="AQ62" i="1"/>
  <c r="AQ63" i="1"/>
  <c r="AQ64" i="1"/>
  <c r="AQ65" i="1"/>
  <c r="AQ66" i="1"/>
  <c r="AQ67" i="1"/>
  <c r="AQ68" i="1"/>
  <c r="AQ69" i="1"/>
  <c r="AQ70" i="1"/>
  <c r="AQ71" i="1"/>
  <c r="AQ72" i="1"/>
  <c r="AO18" i="1"/>
  <c r="AQ18" i="1"/>
  <c r="AR18" i="1"/>
  <c r="AO19" i="1"/>
  <c r="AO20" i="1"/>
  <c r="AQ20" i="1"/>
  <c r="AR20" i="1"/>
  <c r="AO21" i="1"/>
  <c r="AQ21" i="1"/>
  <c r="AR21" i="1"/>
  <c r="AO22" i="1"/>
  <c r="AO23" i="1"/>
  <c r="AQ23" i="1"/>
  <c r="AR23" i="1"/>
  <c r="AO24" i="1"/>
  <c r="AQ24" i="1"/>
  <c r="AR24" i="1"/>
  <c r="AO25" i="1"/>
  <c r="AQ25" i="1"/>
  <c r="AR25" i="1"/>
  <c r="AO26" i="1"/>
  <c r="AQ26" i="1"/>
  <c r="AR26" i="1"/>
  <c r="AO27" i="1"/>
  <c r="AQ27" i="1"/>
  <c r="AR27" i="1"/>
  <c r="AO51" i="1"/>
  <c r="AQ51" i="1"/>
  <c r="AR51" i="1"/>
  <c r="AO17" i="1"/>
  <c r="AQ17" i="1"/>
  <c r="AR17" i="1"/>
  <c r="AQ19" i="1"/>
  <c r="AR19" i="1"/>
  <c r="AQ22" i="1"/>
  <c r="AR22" i="1"/>
  <c r="AC80" i="1"/>
  <c r="AE80" i="1"/>
  <c r="AC82" i="1"/>
  <c r="AC83" i="1"/>
  <c r="AC84" i="1"/>
  <c r="AD85" i="1"/>
  <c r="AA17" i="1"/>
  <c r="AC17" i="1"/>
  <c r="AD17" i="1"/>
  <c r="U17" i="1"/>
  <c r="W17" i="1"/>
  <c r="X17" i="1"/>
  <c r="AA18" i="1"/>
  <c r="AC18" i="1"/>
  <c r="AD18" i="1"/>
  <c r="U18" i="1"/>
  <c r="W18" i="1"/>
  <c r="X18" i="1"/>
  <c r="AA19" i="1"/>
  <c r="AC19" i="1"/>
  <c r="AD19" i="1"/>
  <c r="U19" i="1"/>
  <c r="W19" i="1"/>
  <c r="X19" i="1"/>
  <c r="AA20" i="1"/>
  <c r="AC20" i="1"/>
  <c r="AD20" i="1"/>
  <c r="U20" i="1"/>
  <c r="W20" i="1"/>
  <c r="X20" i="1"/>
  <c r="AA21" i="1"/>
  <c r="AC21" i="1"/>
  <c r="AD21" i="1"/>
  <c r="U21" i="1"/>
  <c r="W21" i="1"/>
  <c r="X21" i="1"/>
  <c r="AA22" i="1"/>
  <c r="AC22" i="1"/>
  <c r="AD22" i="1"/>
  <c r="U22" i="1"/>
  <c r="W22" i="1"/>
  <c r="X22" i="1"/>
  <c r="AA23" i="1"/>
  <c r="AC23" i="1"/>
  <c r="AD23" i="1"/>
  <c r="U23" i="1"/>
  <c r="W23" i="1"/>
  <c r="X23" i="1"/>
  <c r="AA24" i="1"/>
  <c r="AC24" i="1"/>
  <c r="AD24" i="1"/>
  <c r="U24" i="1"/>
  <c r="W24" i="1"/>
  <c r="X24" i="1"/>
  <c r="AA25" i="1"/>
  <c r="AC25" i="1"/>
  <c r="AD25" i="1"/>
  <c r="U25" i="1"/>
  <c r="W25" i="1"/>
  <c r="X25" i="1"/>
  <c r="AA26" i="1"/>
  <c r="AC26" i="1"/>
  <c r="AD26" i="1"/>
  <c r="U26" i="1"/>
  <c r="W26" i="1"/>
  <c r="X26" i="1"/>
  <c r="AA27" i="1"/>
  <c r="AC27" i="1"/>
  <c r="AD27" i="1"/>
  <c r="U27" i="1"/>
  <c r="W27" i="1"/>
  <c r="X27" i="1"/>
  <c r="AA51" i="1"/>
  <c r="AC51" i="1"/>
  <c r="AD51" i="1"/>
  <c r="U51" i="1"/>
  <c r="W51" i="1"/>
  <c r="X51" i="1"/>
  <c r="W55" i="1"/>
  <c r="AC56" i="1"/>
  <c r="AC57" i="1"/>
  <c r="AC58" i="1"/>
  <c r="AC59" i="1"/>
  <c r="AC60" i="1"/>
  <c r="AC61" i="1"/>
  <c r="AC62" i="1"/>
  <c r="AC63" i="1"/>
  <c r="AC64" i="1"/>
  <c r="AC65" i="1"/>
  <c r="AC66" i="1"/>
  <c r="AC67" i="1"/>
  <c r="AC68" i="1"/>
  <c r="AC69" i="1"/>
  <c r="AC70" i="1"/>
  <c r="AC71" i="1"/>
  <c r="AC72" i="1"/>
  <c r="I55" i="1"/>
  <c r="G18" i="1"/>
  <c r="I18" i="1"/>
  <c r="J18" i="1"/>
  <c r="G20" i="1"/>
  <c r="I20" i="1"/>
  <c r="J20" i="1"/>
  <c r="G21" i="1"/>
  <c r="I21" i="1"/>
  <c r="J21" i="1"/>
  <c r="G22" i="1"/>
  <c r="I22" i="1"/>
  <c r="J22" i="1"/>
  <c r="G23" i="1"/>
  <c r="I23" i="1"/>
  <c r="J23" i="1"/>
  <c r="G24" i="1"/>
  <c r="I24" i="1"/>
  <c r="J24" i="1"/>
  <c r="G25" i="1"/>
  <c r="I25" i="1"/>
  <c r="J25" i="1"/>
  <c r="G26" i="1"/>
  <c r="I26" i="1"/>
  <c r="J26" i="1"/>
  <c r="G27" i="1"/>
  <c r="I27" i="1"/>
  <c r="J27" i="1"/>
  <c r="G51" i="1"/>
  <c r="I51" i="1"/>
  <c r="J51" i="1"/>
  <c r="J17" i="1"/>
  <c r="G19" i="1"/>
  <c r="I19" i="1"/>
  <c r="J19" i="1"/>
  <c r="K52" i="1"/>
  <c r="U17" i="5"/>
  <c r="W17" i="5"/>
  <c r="X17" i="5"/>
  <c r="AI17" i="5"/>
  <c r="AK17" i="5"/>
  <c r="AL17" i="5"/>
  <c r="AW17" i="5"/>
  <c r="AY17" i="5"/>
  <c r="AZ17" i="5"/>
  <c r="BK17" i="5"/>
  <c r="BM17" i="5"/>
  <c r="BN17" i="5"/>
  <c r="BY17" i="5"/>
  <c r="CA17" i="5"/>
  <c r="CB17" i="5"/>
  <c r="CM17" i="5"/>
  <c r="CO17" i="5"/>
  <c r="CP17" i="5"/>
  <c r="DA17" i="5"/>
  <c r="DC17" i="5"/>
  <c r="DD17" i="5"/>
  <c r="DA18" i="5"/>
  <c r="DC18" i="5"/>
  <c r="DA19" i="5"/>
  <c r="DC19" i="5"/>
  <c r="DD19" i="5"/>
  <c r="DA20" i="5"/>
  <c r="DC20" i="5"/>
  <c r="DD20" i="5"/>
  <c r="DA21" i="5"/>
  <c r="DC21" i="5"/>
  <c r="DD21" i="5"/>
  <c r="DA22" i="5"/>
  <c r="DC22" i="5"/>
  <c r="DA23" i="5"/>
  <c r="DC23" i="5"/>
  <c r="DD23" i="5"/>
  <c r="DA24" i="5"/>
  <c r="DC24" i="5"/>
  <c r="DD24" i="5"/>
  <c r="DA25" i="5"/>
  <c r="DC25" i="5"/>
  <c r="DD25" i="5"/>
  <c r="DA26" i="5"/>
  <c r="DC26" i="5"/>
  <c r="DA27" i="5"/>
  <c r="DC27" i="5"/>
  <c r="DD27" i="5"/>
  <c r="CM18" i="5"/>
  <c r="CO18" i="5"/>
  <c r="CP18" i="5"/>
  <c r="CM19" i="5"/>
  <c r="CO19" i="5"/>
  <c r="CP19" i="5"/>
  <c r="CM20" i="5"/>
  <c r="CO20" i="5"/>
  <c r="CP20" i="5"/>
  <c r="CM21" i="5"/>
  <c r="CO21" i="5"/>
  <c r="CP21" i="5"/>
  <c r="CM22" i="5"/>
  <c r="CO22" i="5"/>
  <c r="CP22" i="5"/>
  <c r="CM23" i="5"/>
  <c r="CO23" i="5"/>
  <c r="CM24" i="5"/>
  <c r="CO24" i="5"/>
  <c r="CP24" i="5"/>
  <c r="CM25" i="5"/>
  <c r="CO25" i="5"/>
  <c r="CP25" i="5"/>
  <c r="CM26" i="5"/>
  <c r="CO26" i="5"/>
  <c r="CP26" i="5"/>
  <c r="CM27" i="5"/>
  <c r="CO27" i="5"/>
  <c r="CP27" i="5"/>
  <c r="BY18" i="5"/>
  <c r="CA18" i="5"/>
  <c r="BY19" i="5"/>
  <c r="CA19" i="5"/>
  <c r="CB19" i="5"/>
  <c r="BY20" i="5"/>
  <c r="CA20" i="5"/>
  <c r="BY21" i="5"/>
  <c r="CA21" i="5"/>
  <c r="CB21" i="5"/>
  <c r="BY22" i="5"/>
  <c r="CA22" i="5"/>
  <c r="CB22" i="5"/>
  <c r="BY23" i="5"/>
  <c r="CA23" i="5"/>
  <c r="CB23" i="5"/>
  <c r="BY24" i="5"/>
  <c r="CA24" i="5"/>
  <c r="CB24" i="5"/>
  <c r="BY25" i="5"/>
  <c r="CA25" i="5"/>
  <c r="CB25" i="5"/>
  <c r="BY26" i="5"/>
  <c r="CA26" i="5"/>
  <c r="CB26" i="5"/>
  <c r="BY27" i="5"/>
  <c r="CA27" i="5"/>
  <c r="CB27" i="5"/>
  <c r="BK18" i="5"/>
  <c r="BM18" i="5"/>
  <c r="BN18" i="5"/>
  <c r="BK19" i="5"/>
  <c r="BM19" i="5"/>
  <c r="BN19" i="5"/>
  <c r="BK20" i="5"/>
  <c r="BM20" i="5"/>
  <c r="BN20" i="5"/>
  <c r="BK21" i="5"/>
  <c r="BM21" i="5"/>
  <c r="BN21" i="5"/>
  <c r="BK22" i="5"/>
  <c r="BM22" i="5"/>
  <c r="BK23" i="5"/>
  <c r="BM23" i="5"/>
  <c r="BN23" i="5"/>
  <c r="BK24" i="5"/>
  <c r="BM24" i="5"/>
  <c r="BK25" i="5"/>
  <c r="BM25" i="5"/>
  <c r="BN25" i="5"/>
  <c r="BK26" i="5"/>
  <c r="BM26" i="5"/>
  <c r="BN26" i="5"/>
  <c r="BK27" i="5"/>
  <c r="BM27" i="5"/>
  <c r="BN27" i="5"/>
  <c r="AW18" i="5"/>
  <c r="AY18" i="5"/>
  <c r="AZ18" i="5"/>
  <c r="AW19" i="5"/>
  <c r="AY19" i="5"/>
  <c r="AZ19" i="5"/>
  <c r="AW20" i="5"/>
  <c r="AY20" i="5"/>
  <c r="AZ20" i="5"/>
  <c r="AW21" i="5"/>
  <c r="AY21" i="5"/>
  <c r="AZ21" i="5"/>
  <c r="AW22" i="5"/>
  <c r="AY22" i="5"/>
  <c r="AW23" i="5"/>
  <c r="AY23" i="5"/>
  <c r="AZ23" i="5"/>
  <c r="AW24" i="5"/>
  <c r="AY24" i="5"/>
  <c r="AZ24" i="5"/>
  <c r="AW25" i="5"/>
  <c r="AY25" i="5"/>
  <c r="AZ25" i="5"/>
  <c r="AW26" i="5"/>
  <c r="AY26" i="5"/>
  <c r="AZ26" i="5"/>
  <c r="AW27" i="5"/>
  <c r="AY27" i="5"/>
  <c r="AZ27" i="5"/>
  <c r="AI18" i="5"/>
  <c r="AK18" i="5"/>
  <c r="AL18" i="5"/>
  <c r="AI19" i="5"/>
  <c r="AK19" i="5"/>
  <c r="AI20" i="5"/>
  <c r="AK20" i="5"/>
  <c r="AL20" i="5"/>
  <c r="AI21" i="5"/>
  <c r="AK21" i="5"/>
  <c r="AL21" i="5"/>
  <c r="AI22" i="5"/>
  <c r="AK22" i="5"/>
  <c r="AL22" i="5"/>
  <c r="AI23" i="5"/>
  <c r="AK23" i="5"/>
  <c r="AL23" i="5"/>
  <c r="AI24" i="5"/>
  <c r="AK24" i="5"/>
  <c r="AL24" i="5"/>
  <c r="AI25" i="5"/>
  <c r="AK25" i="5"/>
  <c r="AL25" i="5"/>
  <c r="AS25" i="5"/>
  <c r="AI26" i="5"/>
  <c r="AK26" i="5"/>
  <c r="AL26" i="5"/>
  <c r="AI27" i="5"/>
  <c r="AK27" i="5"/>
  <c r="AL27" i="5"/>
  <c r="U22" i="5"/>
  <c r="W22" i="5"/>
  <c r="X22" i="5"/>
  <c r="U18" i="5"/>
  <c r="W18" i="5"/>
  <c r="X18" i="5"/>
  <c r="U19" i="5"/>
  <c r="W19" i="5"/>
  <c r="X19" i="5"/>
  <c r="U20" i="5"/>
  <c r="W20" i="5"/>
  <c r="X20" i="5"/>
  <c r="U21" i="5"/>
  <c r="W21" i="5"/>
  <c r="X21" i="5"/>
  <c r="U23" i="5"/>
  <c r="W23" i="5"/>
  <c r="X23" i="5"/>
  <c r="U24" i="5"/>
  <c r="W24" i="5"/>
  <c r="X24" i="5"/>
  <c r="U25" i="5"/>
  <c r="W25" i="5"/>
  <c r="X25" i="5"/>
  <c r="U26" i="5"/>
  <c r="W26" i="5"/>
  <c r="U27" i="5"/>
  <c r="W27" i="5"/>
  <c r="X27" i="5"/>
  <c r="DD18" i="5"/>
  <c r="DD22" i="5"/>
  <c r="DD26" i="5"/>
  <c r="CP23" i="5"/>
  <c r="CB18" i="5"/>
  <c r="CB20" i="5"/>
  <c r="BN22" i="5"/>
  <c r="BN24" i="5"/>
  <c r="AZ22" i="5"/>
  <c r="DC80" i="5"/>
  <c r="DC81" i="5"/>
  <c r="DC82" i="5"/>
  <c r="DC83" i="5"/>
  <c r="DC84" i="5"/>
  <c r="CO80" i="5"/>
  <c r="CO81" i="5"/>
  <c r="CO82" i="5"/>
  <c r="CO83" i="5"/>
  <c r="CO84" i="5"/>
  <c r="CA80" i="5"/>
  <c r="CA81" i="5"/>
  <c r="CA82" i="5"/>
  <c r="CA83" i="5"/>
  <c r="CA84" i="5"/>
  <c r="BM80" i="5"/>
  <c r="BM81" i="5"/>
  <c r="BM82" i="5"/>
  <c r="BM83" i="5"/>
  <c r="BM84" i="5"/>
  <c r="BM85" i="5"/>
  <c r="AY80" i="5"/>
  <c r="AY81" i="5"/>
  <c r="AY82" i="5"/>
  <c r="AY83" i="5"/>
  <c r="AY84" i="5"/>
  <c r="DC55" i="5"/>
  <c r="DC56" i="5"/>
  <c r="DC57" i="5"/>
  <c r="DC58" i="5"/>
  <c r="DC59" i="5"/>
  <c r="DC60" i="5"/>
  <c r="DC61" i="5"/>
  <c r="DC62" i="5"/>
  <c r="DC63" i="5"/>
  <c r="DC64" i="5"/>
  <c r="DC65" i="5"/>
  <c r="DC66" i="5"/>
  <c r="DC67" i="5"/>
  <c r="DC68" i="5"/>
  <c r="DC69" i="5"/>
  <c r="DC70" i="5"/>
  <c r="DC71" i="5"/>
  <c r="DC72" i="5"/>
  <c r="CO55" i="5"/>
  <c r="CO56" i="5"/>
  <c r="CO57" i="5"/>
  <c r="CO58" i="5"/>
  <c r="CO59" i="5"/>
  <c r="CO60" i="5"/>
  <c r="CO61" i="5"/>
  <c r="CO62" i="5"/>
  <c r="CO63" i="5"/>
  <c r="CO64" i="5"/>
  <c r="CO65" i="5"/>
  <c r="CO66" i="5"/>
  <c r="CO67" i="5"/>
  <c r="CO68" i="5"/>
  <c r="CO69" i="5"/>
  <c r="CO70" i="5"/>
  <c r="CO71" i="5"/>
  <c r="CO72" i="5"/>
  <c r="CA55" i="5"/>
  <c r="CA56" i="5"/>
  <c r="CA57" i="5"/>
  <c r="CA58" i="5"/>
  <c r="CA59" i="5"/>
  <c r="CA60" i="5"/>
  <c r="CA61" i="5"/>
  <c r="CA62" i="5"/>
  <c r="CA63" i="5"/>
  <c r="CA64" i="5"/>
  <c r="CA65" i="5"/>
  <c r="CA66" i="5"/>
  <c r="CA67" i="5"/>
  <c r="CA68" i="5"/>
  <c r="CA69" i="5"/>
  <c r="CA70" i="5"/>
  <c r="CA71" i="5"/>
  <c r="CA72" i="5"/>
  <c r="BM55" i="5"/>
  <c r="BM56" i="5"/>
  <c r="BM57" i="5"/>
  <c r="BM58" i="5"/>
  <c r="BM59" i="5"/>
  <c r="BM60" i="5"/>
  <c r="BM61" i="5"/>
  <c r="BM62" i="5"/>
  <c r="BM63" i="5"/>
  <c r="BM64" i="5"/>
  <c r="BM65" i="5"/>
  <c r="BM66" i="5"/>
  <c r="BM67" i="5"/>
  <c r="BM68" i="5"/>
  <c r="BM69" i="5"/>
  <c r="BM70" i="5"/>
  <c r="BM71" i="5"/>
  <c r="BM72" i="5"/>
  <c r="AY55" i="5"/>
  <c r="AY56" i="5"/>
  <c r="AY57" i="5"/>
  <c r="AY58" i="5"/>
  <c r="AY59" i="5"/>
  <c r="AY60" i="5"/>
  <c r="AY61" i="5"/>
  <c r="AY62" i="5"/>
  <c r="AY63" i="5"/>
  <c r="AY64" i="5"/>
  <c r="AY65" i="5"/>
  <c r="AY66" i="5"/>
  <c r="AY67" i="5"/>
  <c r="AY68" i="5"/>
  <c r="AY69" i="5"/>
  <c r="AY70" i="5"/>
  <c r="AY71" i="5"/>
  <c r="AY72" i="5"/>
  <c r="AL19" i="5"/>
  <c r="X26" i="5"/>
  <c r="AK81" i="5"/>
  <c r="AK82" i="5"/>
  <c r="AK83" i="5"/>
  <c r="AK84" i="5"/>
  <c r="AK80" i="5"/>
  <c r="AK56" i="5"/>
  <c r="AK57" i="5"/>
  <c r="AK58" i="5"/>
  <c r="AK59" i="5"/>
  <c r="AK60" i="5"/>
  <c r="AK61" i="5"/>
  <c r="AK62" i="5"/>
  <c r="AK63" i="5"/>
  <c r="AK64" i="5"/>
  <c r="AK65" i="5"/>
  <c r="AK66" i="5"/>
  <c r="AK67" i="5"/>
  <c r="AK68" i="5"/>
  <c r="AK69" i="5"/>
  <c r="AK70" i="5"/>
  <c r="AK71" i="5"/>
  <c r="AK72" i="5"/>
  <c r="AK55" i="5"/>
  <c r="W81" i="5"/>
  <c r="W82" i="5"/>
  <c r="W83" i="5"/>
  <c r="W84" i="5"/>
  <c r="W56" i="5"/>
  <c r="W57" i="5"/>
  <c r="W58" i="5"/>
  <c r="W59" i="5"/>
  <c r="W60" i="5"/>
  <c r="W61" i="5"/>
  <c r="W62" i="5"/>
  <c r="W63" i="5"/>
  <c r="W64" i="5"/>
  <c r="W65" i="5"/>
  <c r="W66" i="5"/>
  <c r="W67" i="5"/>
  <c r="W68" i="5"/>
  <c r="W69" i="5"/>
  <c r="W70" i="5"/>
  <c r="W71" i="5"/>
  <c r="W72" i="5"/>
  <c r="W55" i="5"/>
  <c r="I82" i="5"/>
  <c r="I83" i="5"/>
  <c r="I84" i="5"/>
  <c r="I80" i="5"/>
  <c r="I56" i="5"/>
  <c r="I57" i="5"/>
  <c r="I58" i="5"/>
  <c r="DN58" i="5"/>
  <c r="I59" i="5"/>
  <c r="I60" i="5"/>
  <c r="I61" i="5"/>
  <c r="I62" i="5"/>
  <c r="I63" i="5"/>
  <c r="I64" i="5"/>
  <c r="I65" i="5"/>
  <c r="I66" i="5"/>
  <c r="DN66" i="5"/>
  <c r="I67" i="5"/>
  <c r="I68" i="5"/>
  <c r="I69" i="5"/>
  <c r="I70" i="5"/>
  <c r="I71" i="5"/>
  <c r="I72" i="5"/>
  <c r="W85" i="5"/>
  <c r="I59" i="1"/>
  <c r="I82" i="4"/>
  <c r="I83" i="4"/>
  <c r="Q83" i="4"/>
  <c r="I84" i="4"/>
  <c r="DC58" i="4"/>
  <c r="BM60" i="4"/>
  <c r="AY61" i="4"/>
  <c r="AK65" i="4"/>
  <c r="W65" i="4"/>
  <c r="I56" i="4"/>
  <c r="I58" i="4"/>
  <c r="I59" i="4"/>
  <c r="I60" i="4"/>
  <c r="I61" i="4"/>
  <c r="I62" i="4"/>
  <c r="I63" i="4"/>
  <c r="I64" i="4"/>
  <c r="I65" i="4"/>
  <c r="I66" i="4"/>
  <c r="I67" i="4"/>
  <c r="I68" i="4"/>
  <c r="I69" i="4"/>
  <c r="I70" i="4"/>
  <c r="I71" i="4"/>
  <c r="I72" i="4"/>
  <c r="AK55" i="1"/>
  <c r="AS55" i="1"/>
  <c r="AY55" i="1"/>
  <c r="BM55" i="1"/>
  <c r="CA55" i="1"/>
  <c r="CO55" i="1"/>
  <c r="DC55" i="1"/>
  <c r="DC56" i="1"/>
  <c r="DC57" i="1"/>
  <c r="DC58" i="1"/>
  <c r="DC59" i="1"/>
  <c r="DC61" i="1"/>
  <c r="DC62" i="1"/>
  <c r="DC63" i="1"/>
  <c r="DC64" i="1"/>
  <c r="DC65" i="1"/>
  <c r="DC66" i="1"/>
  <c r="DC67" i="1"/>
  <c r="DC68" i="1"/>
  <c r="DC69" i="1"/>
  <c r="DC70" i="1"/>
  <c r="DC71" i="1"/>
  <c r="DC72" i="1"/>
  <c r="CO56" i="1"/>
  <c r="CO57" i="1"/>
  <c r="CO58" i="1"/>
  <c r="CO59" i="1"/>
  <c r="CO60" i="1"/>
  <c r="CO61" i="1"/>
  <c r="CO62" i="1"/>
  <c r="CO63" i="1"/>
  <c r="CO64" i="1"/>
  <c r="CO65" i="1"/>
  <c r="CO66" i="1"/>
  <c r="CO67" i="1"/>
  <c r="CO68" i="1"/>
  <c r="CO69" i="1"/>
  <c r="CO70" i="1"/>
  <c r="CO71" i="1"/>
  <c r="CO72" i="1"/>
  <c r="CA56" i="1"/>
  <c r="CA57" i="1"/>
  <c r="CA58" i="1"/>
  <c r="CA59" i="1"/>
  <c r="CA60" i="1"/>
  <c r="CA61" i="1"/>
  <c r="CA62" i="1"/>
  <c r="CA63" i="1"/>
  <c r="CA64" i="1"/>
  <c r="CA65" i="1"/>
  <c r="CA66" i="1"/>
  <c r="CA67" i="1"/>
  <c r="CA68" i="1"/>
  <c r="CA69" i="1"/>
  <c r="CA70" i="1"/>
  <c r="CA71" i="1"/>
  <c r="CA72" i="1"/>
  <c r="BM56" i="1"/>
  <c r="BM57" i="1"/>
  <c r="BM58" i="1"/>
  <c r="BM59" i="1"/>
  <c r="BM60" i="1"/>
  <c r="BM61" i="1"/>
  <c r="BM62" i="1"/>
  <c r="BM63" i="1"/>
  <c r="BM64" i="1"/>
  <c r="BM65" i="1"/>
  <c r="BM66" i="1"/>
  <c r="BM67" i="1"/>
  <c r="BM68" i="1"/>
  <c r="BM69" i="1"/>
  <c r="BM70" i="1"/>
  <c r="BM71" i="1"/>
  <c r="BM72" i="1"/>
  <c r="AY56" i="1"/>
  <c r="AY57" i="1"/>
  <c r="AY58" i="1"/>
  <c r="AY59" i="1"/>
  <c r="AY60" i="1"/>
  <c r="AY61" i="1"/>
  <c r="AY62" i="1"/>
  <c r="AY63" i="1"/>
  <c r="AY64" i="1"/>
  <c r="AY65" i="1"/>
  <c r="AY66" i="1"/>
  <c r="AY67" i="1"/>
  <c r="AY68" i="1"/>
  <c r="AY69" i="1"/>
  <c r="AY70" i="1"/>
  <c r="AY71" i="1"/>
  <c r="AY72" i="1"/>
  <c r="AK57" i="1"/>
  <c r="AK58" i="1"/>
  <c r="AK59" i="1"/>
  <c r="AK60" i="1"/>
  <c r="AK61" i="1"/>
  <c r="AK62" i="1"/>
  <c r="AK63" i="1"/>
  <c r="AK64" i="1"/>
  <c r="AK65" i="1"/>
  <c r="AK66" i="1"/>
  <c r="AK67" i="1"/>
  <c r="AK68" i="1"/>
  <c r="AK69" i="1"/>
  <c r="AK70" i="1"/>
  <c r="AK71" i="1"/>
  <c r="AK72" i="1"/>
  <c r="W56" i="1"/>
  <c r="W57" i="1"/>
  <c r="W58" i="1"/>
  <c r="W59" i="1"/>
  <c r="W60" i="1"/>
  <c r="W61" i="1"/>
  <c r="W62" i="1"/>
  <c r="W63" i="1"/>
  <c r="W64" i="1"/>
  <c r="W65" i="1"/>
  <c r="W66" i="1"/>
  <c r="W67" i="1"/>
  <c r="W68" i="1"/>
  <c r="W69" i="1"/>
  <c r="W70" i="1"/>
  <c r="W71" i="1"/>
  <c r="W72" i="1"/>
  <c r="I56" i="1"/>
  <c r="I57" i="1"/>
  <c r="I58" i="1"/>
  <c r="I60" i="1"/>
  <c r="I61" i="1"/>
  <c r="I62" i="1"/>
  <c r="I63" i="1"/>
  <c r="I64" i="1"/>
  <c r="I65" i="1"/>
  <c r="I66" i="1"/>
  <c r="I67" i="1"/>
  <c r="I68" i="1"/>
  <c r="I69" i="1"/>
  <c r="I70" i="1"/>
  <c r="I71" i="1"/>
  <c r="I72" i="1"/>
  <c r="DC80" i="1"/>
  <c r="DC81" i="1"/>
  <c r="DC83" i="1"/>
  <c r="DC84" i="1"/>
  <c r="CO80" i="1"/>
  <c r="CO81" i="1"/>
  <c r="CO82" i="1"/>
  <c r="CO84" i="1"/>
  <c r="CW84" i="1"/>
  <c r="CA80" i="1"/>
  <c r="CA82" i="1"/>
  <c r="CA83" i="1"/>
  <c r="CA84" i="1"/>
  <c r="BM80" i="1"/>
  <c r="BM81" i="1"/>
  <c r="BM83" i="1"/>
  <c r="BM84" i="1"/>
  <c r="AY80" i="1"/>
  <c r="AY81" i="1"/>
  <c r="AY82" i="1"/>
  <c r="BG82" i="1"/>
  <c r="AY84" i="1"/>
  <c r="W81" i="1"/>
  <c r="AE81" i="1"/>
  <c r="W82" i="1"/>
  <c r="W83" i="1"/>
  <c r="W84" i="1"/>
  <c r="I81" i="1"/>
  <c r="I82" i="1"/>
  <c r="I83" i="1"/>
  <c r="I84" i="1"/>
  <c r="AK81" i="1"/>
  <c r="AK82" i="1"/>
  <c r="AK83" i="1"/>
  <c r="AK84" i="1"/>
  <c r="DA18" i="4"/>
  <c r="DC18" i="4"/>
  <c r="DD18" i="4"/>
  <c r="DA19" i="4"/>
  <c r="DC19" i="4"/>
  <c r="DD19" i="4"/>
  <c r="DK19" i="4"/>
  <c r="DA20" i="4"/>
  <c r="DC20" i="4"/>
  <c r="DD20" i="4"/>
  <c r="DA21" i="4"/>
  <c r="DC21" i="4"/>
  <c r="DD21" i="4"/>
  <c r="DA22" i="4"/>
  <c r="DC22" i="4"/>
  <c r="DD22" i="4"/>
  <c r="DA23" i="4"/>
  <c r="DC23" i="4"/>
  <c r="DD23" i="4"/>
  <c r="DA24" i="4"/>
  <c r="DC24" i="4"/>
  <c r="DD24" i="4"/>
  <c r="DA25" i="4"/>
  <c r="DC25" i="4"/>
  <c r="DD25" i="4"/>
  <c r="DA26" i="4"/>
  <c r="DC26" i="4"/>
  <c r="DD26" i="4"/>
  <c r="CM18" i="4"/>
  <c r="CO18" i="4"/>
  <c r="CP18" i="4"/>
  <c r="CM19" i="4"/>
  <c r="CO19" i="4"/>
  <c r="CP19" i="4"/>
  <c r="CM20" i="4"/>
  <c r="CO20" i="4"/>
  <c r="CP20" i="4"/>
  <c r="CM21" i="4"/>
  <c r="CO21" i="4"/>
  <c r="CP21" i="4"/>
  <c r="CM22" i="4"/>
  <c r="CO22" i="4"/>
  <c r="CP22" i="4"/>
  <c r="CM23" i="4"/>
  <c r="CO23" i="4"/>
  <c r="CP23" i="4"/>
  <c r="CM24" i="4"/>
  <c r="CO24" i="4"/>
  <c r="CP24" i="4"/>
  <c r="CM25" i="4"/>
  <c r="CO25" i="4"/>
  <c r="CP25" i="4"/>
  <c r="CM26" i="4"/>
  <c r="CO26" i="4"/>
  <c r="CP26" i="4"/>
  <c r="BY18" i="4"/>
  <c r="CA18" i="4"/>
  <c r="CB18" i="4"/>
  <c r="BY19" i="4"/>
  <c r="CA19" i="4"/>
  <c r="CB19" i="4"/>
  <c r="BY20" i="4"/>
  <c r="CA20" i="4"/>
  <c r="CB20" i="4"/>
  <c r="BY21" i="4"/>
  <c r="CA21" i="4"/>
  <c r="CB21" i="4"/>
  <c r="BY22" i="4"/>
  <c r="CA22" i="4"/>
  <c r="CB22" i="4"/>
  <c r="BY23" i="4"/>
  <c r="CA23" i="4"/>
  <c r="CB23" i="4"/>
  <c r="BY24" i="4"/>
  <c r="CA24" i="4"/>
  <c r="CB24" i="4"/>
  <c r="BY25" i="4"/>
  <c r="CA25" i="4"/>
  <c r="CB25" i="4"/>
  <c r="BY26" i="4"/>
  <c r="CA26" i="4"/>
  <c r="CB26" i="4"/>
  <c r="BK18" i="4"/>
  <c r="BM18" i="4"/>
  <c r="BN18" i="4"/>
  <c r="BK19" i="4"/>
  <c r="BM19" i="4"/>
  <c r="BN19" i="4"/>
  <c r="BK20" i="4"/>
  <c r="BM20" i="4"/>
  <c r="BN20" i="4"/>
  <c r="BK21" i="4"/>
  <c r="BM21" i="4"/>
  <c r="BN21" i="4"/>
  <c r="BK22" i="4"/>
  <c r="BM22" i="4"/>
  <c r="BN22" i="4"/>
  <c r="BK23" i="4"/>
  <c r="BM23" i="4"/>
  <c r="BN23" i="4"/>
  <c r="BK24" i="4"/>
  <c r="BM24" i="4"/>
  <c r="BN24" i="4"/>
  <c r="BK25" i="4"/>
  <c r="BM25" i="4"/>
  <c r="BN25" i="4"/>
  <c r="BK26" i="4"/>
  <c r="BM26" i="4"/>
  <c r="BN26" i="4"/>
  <c r="AW18" i="4"/>
  <c r="AY18" i="4"/>
  <c r="AZ18" i="4"/>
  <c r="AW19" i="4"/>
  <c r="AY19" i="4"/>
  <c r="AZ19" i="4"/>
  <c r="AW20" i="4"/>
  <c r="AY20" i="4"/>
  <c r="AZ20" i="4"/>
  <c r="AW21" i="4"/>
  <c r="AY21" i="4"/>
  <c r="AZ21" i="4"/>
  <c r="AW22" i="4"/>
  <c r="AY22" i="4"/>
  <c r="AZ22" i="4"/>
  <c r="AW24" i="4"/>
  <c r="AY24" i="4"/>
  <c r="AZ24" i="4"/>
  <c r="AW25" i="4"/>
  <c r="AY25" i="4"/>
  <c r="AZ25" i="4"/>
  <c r="AW26" i="4"/>
  <c r="AY26" i="4"/>
  <c r="AZ26" i="4"/>
  <c r="AI18" i="4"/>
  <c r="AK18" i="4"/>
  <c r="AL18" i="4"/>
  <c r="AI19" i="4"/>
  <c r="AK19" i="4"/>
  <c r="AL19" i="4"/>
  <c r="AI20" i="4"/>
  <c r="AK20" i="4"/>
  <c r="AL20" i="4"/>
  <c r="AI21" i="4"/>
  <c r="AK21" i="4"/>
  <c r="AL21" i="4"/>
  <c r="AI22" i="4"/>
  <c r="AK22" i="4"/>
  <c r="AL22" i="4"/>
  <c r="AI23" i="4"/>
  <c r="AK23" i="4"/>
  <c r="AL23" i="4"/>
  <c r="AI24" i="4"/>
  <c r="AK24" i="4"/>
  <c r="AL24" i="4"/>
  <c r="AI25" i="4"/>
  <c r="AK25" i="4"/>
  <c r="AL25" i="4"/>
  <c r="AI26" i="4"/>
  <c r="AK26" i="4"/>
  <c r="AL26" i="4"/>
  <c r="U18" i="4"/>
  <c r="W18" i="4"/>
  <c r="X18" i="4"/>
  <c r="AE18" i="4"/>
  <c r="U19" i="4"/>
  <c r="U20" i="4"/>
  <c r="W20" i="4"/>
  <c r="X20" i="4"/>
  <c r="U21" i="4"/>
  <c r="U22" i="4"/>
  <c r="W22" i="4"/>
  <c r="X22" i="4"/>
  <c r="U23" i="4"/>
  <c r="W23" i="4"/>
  <c r="X23" i="4"/>
  <c r="U24" i="4"/>
  <c r="W24" i="4"/>
  <c r="X24" i="4"/>
  <c r="U25" i="4"/>
  <c r="W25" i="4"/>
  <c r="X25" i="4"/>
  <c r="U26" i="4"/>
  <c r="G18" i="4"/>
  <c r="G19" i="4"/>
  <c r="I20" i="4"/>
  <c r="J20" i="4"/>
  <c r="G21" i="4"/>
  <c r="I21" i="4"/>
  <c r="J21" i="4"/>
  <c r="G22" i="4"/>
  <c r="G23" i="4"/>
  <c r="G24" i="4"/>
  <c r="I24" i="4"/>
  <c r="J24" i="4"/>
  <c r="G25" i="4"/>
  <c r="DC20" i="1"/>
  <c r="DD20" i="1"/>
  <c r="DC23" i="1"/>
  <c r="DD23" i="1"/>
  <c r="DC24" i="1"/>
  <c r="DD24" i="1"/>
  <c r="DC25" i="1"/>
  <c r="DD25" i="1"/>
  <c r="CM18" i="1"/>
  <c r="CO18" i="1"/>
  <c r="CP18" i="1"/>
  <c r="CM19" i="1"/>
  <c r="CM20" i="1"/>
  <c r="CO20" i="1"/>
  <c r="CP20" i="1"/>
  <c r="CM21" i="1"/>
  <c r="CO21" i="1"/>
  <c r="CP21" i="1"/>
  <c r="CM22" i="1"/>
  <c r="CM23" i="1"/>
  <c r="CM24" i="1"/>
  <c r="CO24" i="1"/>
  <c r="CP24" i="1"/>
  <c r="CM25" i="1"/>
  <c r="CO25" i="1"/>
  <c r="CP25" i="1"/>
  <c r="CM26" i="1"/>
  <c r="CO26" i="1"/>
  <c r="CP26" i="1"/>
  <c r="CM27" i="1"/>
  <c r="CM51" i="1"/>
  <c r="CO51" i="1"/>
  <c r="CP51" i="1"/>
  <c r="BY18" i="1"/>
  <c r="BY19" i="1"/>
  <c r="BY20" i="1"/>
  <c r="CA20" i="1"/>
  <c r="CB20" i="1"/>
  <c r="BY21" i="1"/>
  <c r="CA21" i="1"/>
  <c r="CB21" i="1"/>
  <c r="BY22" i="1"/>
  <c r="CA22" i="1"/>
  <c r="CB22" i="1"/>
  <c r="BY23" i="1"/>
  <c r="BY24" i="1"/>
  <c r="CA24" i="1"/>
  <c r="CB24" i="1"/>
  <c r="BY25" i="1"/>
  <c r="CA25" i="1"/>
  <c r="CB25" i="1"/>
  <c r="BY26" i="1"/>
  <c r="CA26" i="1"/>
  <c r="CB26" i="1"/>
  <c r="BY27" i="1"/>
  <c r="CA27" i="1"/>
  <c r="CB27" i="1"/>
  <c r="BY51" i="1"/>
  <c r="CA51" i="1"/>
  <c r="CB51" i="1"/>
  <c r="BY17" i="1"/>
  <c r="CA17" i="1"/>
  <c r="CB17" i="1"/>
  <c r="BK18" i="1"/>
  <c r="BM18" i="1"/>
  <c r="BN18" i="1"/>
  <c r="BK19" i="1"/>
  <c r="BM19" i="1"/>
  <c r="BN19" i="1"/>
  <c r="BK20" i="1"/>
  <c r="BM20" i="1"/>
  <c r="BN20" i="1"/>
  <c r="BK21" i="1"/>
  <c r="BK22" i="1"/>
  <c r="BM22" i="1"/>
  <c r="BN22" i="1"/>
  <c r="BK23" i="1"/>
  <c r="BM23" i="1"/>
  <c r="BN23" i="1"/>
  <c r="BK24" i="1"/>
  <c r="BK25" i="1"/>
  <c r="BK26" i="1"/>
  <c r="BM26" i="1"/>
  <c r="BN26" i="1"/>
  <c r="BK27" i="1"/>
  <c r="BM27" i="1"/>
  <c r="BN27" i="1"/>
  <c r="BK51" i="1"/>
  <c r="BM51" i="1"/>
  <c r="BN51" i="1"/>
  <c r="BK17" i="1"/>
  <c r="BM17" i="1"/>
  <c r="BN17" i="1"/>
  <c r="AW18" i="1"/>
  <c r="AW19" i="1"/>
  <c r="AY19" i="1"/>
  <c r="AZ19" i="1"/>
  <c r="AW20" i="1"/>
  <c r="AW21" i="1"/>
  <c r="AY21" i="1"/>
  <c r="AZ21" i="1"/>
  <c r="AW22" i="1"/>
  <c r="AY22" i="1"/>
  <c r="AZ22" i="1"/>
  <c r="AW23" i="1"/>
  <c r="AY23" i="1"/>
  <c r="AZ23" i="1"/>
  <c r="AW24" i="1"/>
  <c r="AY24" i="1"/>
  <c r="AZ24" i="1"/>
  <c r="AW25" i="1"/>
  <c r="AY25" i="1"/>
  <c r="AZ25" i="1"/>
  <c r="AW26" i="1"/>
  <c r="AW27" i="1"/>
  <c r="AY27" i="1"/>
  <c r="AZ27" i="1"/>
  <c r="AW51" i="1"/>
  <c r="AY51" i="1"/>
  <c r="AZ51" i="1"/>
  <c r="AW17" i="1"/>
  <c r="AY17" i="1"/>
  <c r="AZ17" i="1"/>
  <c r="AI27" i="1"/>
  <c r="AK27" i="1"/>
  <c r="AL27" i="1"/>
  <c r="AI18" i="1"/>
  <c r="AK18" i="1"/>
  <c r="AI19" i="1"/>
  <c r="AK19" i="1"/>
  <c r="AL19" i="1"/>
  <c r="AI20" i="1"/>
  <c r="AI21" i="1"/>
  <c r="AK21" i="1"/>
  <c r="AL21" i="1"/>
  <c r="AI22" i="1"/>
  <c r="AK22" i="1"/>
  <c r="AL22" i="1"/>
  <c r="AI23" i="1"/>
  <c r="AK23" i="1"/>
  <c r="AL23" i="1"/>
  <c r="AI24" i="1"/>
  <c r="AI25" i="1"/>
  <c r="AK25" i="1"/>
  <c r="AL25" i="1"/>
  <c r="AI26" i="1"/>
  <c r="AK26" i="1"/>
  <c r="AL26" i="1"/>
  <c r="AI51" i="1"/>
  <c r="AK51" i="1"/>
  <c r="AL51" i="1"/>
  <c r="AI17" i="1"/>
  <c r="AK17" i="1"/>
  <c r="AL17" i="1"/>
  <c r="CO56" i="4"/>
  <c r="CO57" i="4"/>
  <c r="CO58" i="4"/>
  <c r="CO59" i="4"/>
  <c r="CO60" i="4"/>
  <c r="CO61" i="4"/>
  <c r="CO62" i="4"/>
  <c r="CO63" i="4"/>
  <c r="CO64" i="4"/>
  <c r="CO65" i="4"/>
  <c r="CO66" i="4"/>
  <c r="CO67" i="4"/>
  <c r="CO68" i="4"/>
  <c r="CO69" i="4"/>
  <c r="CO70" i="4"/>
  <c r="CO71" i="4"/>
  <c r="CO72" i="4"/>
  <c r="CA56" i="4"/>
  <c r="CA57" i="4"/>
  <c r="CA58" i="4"/>
  <c r="CA59" i="4"/>
  <c r="CA61" i="4"/>
  <c r="CA62" i="4"/>
  <c r="CI62" i="4"/>
  <c r="CA63" i="4"/>
  <c r="CA64" i="4"/>
  <c r="CA65" i="4"/>
  <c r="CA66" i="4"/>
  <c r="CA67" i="4"/>
  <c r="CA68" i="4"/>
  <c r="CA69" i="4"/>
  <c r="CA70" i="4"/>
  <c r="CA71" i="4"/>
  <c r="CA72" i="4"/>
  <c r="BM56" i="4"/>
  <c r="BM57" i="4"/>
  <c r="BM58" i="4"/>
  <c r="BM59" i="4"/>
  <c r="BM62" i="4"/>
  <c r="BU62" i="4"/>
  <c r="BM64" i="4"/>
  <c r="BM65" i="4"/>
  <c r="BM66" i="4"/>
  <c r="BM67" i="4"/>
  <c r="BM68" i="4"/>
  <c r="BM69" i="4"/>
  <c r="BM70" i="4"/>
  <c r="BM71" i="4"/>
  <c r="BM72" i="4"/>
  <c r="AY56" i="4"/>
  <c r="AY57" i="4"/>
  <c r="AY60" i="4"/>
  <c r="AY62" i="4"/>
  <c r="AY63" i="4"/>
  <c r="AY64" i="4"/>
  <c r="AY65" i="4"/>
  <c r="AY66" i="4"/>
  <c r="AY67" i="4"/>
  <c r="AY68" i="4"/>
  <c r="AY69" i="4"/>
  <c r="AY70" i="4"/>
  <c r="AY71" i="4"/>
  <c r="AY72" i="4"/>
  <c r="AK56" i="4"/>
  <c r="AK57" i="4"/>
  <c r="AK58" i="4"/>
  <c r="AK59" i="4"/>
  <c r="AK60" i="4"/>
  <c r="AK61" i="4"/>
  <c r="AK62" i="4"/>
  <c r="AK63" i="4"/>
  <c r="AK64" i="4"/>
  <c r="AK66" i="4"/>
  <c r="AK68" i="4"/>
  <c r="AK69" i="4"/>
  <c r="AK70" i="4"/>
  <c r="AK71" i="4"/>
  <c r="AK72" i="4"/>
  <c r="DC56" i="4"/>
  <c r="DC57" i="4"/>
  <c r="DC59" i="4"/>
  <c r="DC60" i="4"/>
  <c r="DC61" i="4"/>
  <c r="DC62" i="4"/>
  <c r="DC63" i="4"/>
  <c r="DC64" i="4"/>
  <c r="DC65" i="4"/>
  <c r="DC66" i="4"/>
  <c r="DC67" i="4"/>
  <c r="DC68" i="4"/>
  <c r="DC69" i="4"/>
  <c r="DC70" i="4"/>
  <c r="DC71" i="4"/>
  <c r="DC72" i="4"/>
  <c r="BM81" i="4"/>
  <c r="BM82" i="4"/>
  <c r="BM83" i="4"/>
  <c r="BM84" i="4"/>
  <c r="CA81" i="4"/>
  <c r="CA82" i="4"/>
  <c r="CA83" i="4"/>
  <c r="CA84" i="4"/>
  <c r="CO81" i="4"/>
  <c r="CO82" i="4"/>
  <c r="CO83" i="4"/>
  <c r="CO84" i="4"/>
  <c r="DC81" i="4"/>
  <c r="DC82" i="4"/>
  <c r="DC83" i="4"/>
  <c r="DC84" i="4"/>
  <c r="AY82" i="4"/>
  <c r="AY83" i="4"/>
  <c r="AY84" i="4"/>
  <c r="AK81" i="4"/>
  <c r="AK82" i="4"/>
  <c r="AK83" i="4"/>
  <c r="W56" i="4"/>
  <c r="W57" i="4"/>
  <c r="W58" i="4"/>
  <c r="AE58" i="4"/>
  <c r="W60" i="4"/>
  <c r="W61" i="4"/>
  <c r="W62" i="4"/>
  <c r="W63" i="4"/>
  <c r="W64" i="4"/>
  <c r="W66" i="4"/>
  <c r="W67" i="4"/>
  <c r="W68" i="4"/>
  <c r="DN68" i="4"/>
  <c r="W69" i="4"/>
  <c r="W70" i="4"/>
  <c r="W71" i="4"/>
  <c r="W72" i="4"/>
  <c r="W81" i="4"/>
  <c r="W82" i="4"/>
  <c r="W83" i="4"/>
  <c r="DC51" i="1"/>
  <c r="DD51" i="1"/>
  <c r="DD17" i="1"/>
  <c r="AY18" i="1"/>
  <c r="AZ18" i="1"/>
  <c r="AL18" i="1"/>
  <c r="W19" i="4"/>
  <c r="X19" i="4"/>
  <c r="W26" i="4"/>
  <c r="X26" i="4"/>
  <c r="W21" i="4"/>
  <c r="X21" i="4"/>
  <c r="I23" i="4"/>
  <c r="J23" i="4"/>
  <c r="I19" i="4"/>
  <c r="J19" i="4"/>
  <c r="Q19" i="4"/>
  <c r="I22" i="4"/>
  <c r="J22" i="4"/>
  <c r="I18" i="4"/>
  <c r="J18" i="4"/>
  <c r="I25" i="4"/>
  <c r="J25" i="4"/>
  <c r="DC27" i="1"/>
  <c r="DD27" i="1"/>
  <c r="DC19" i="1"/>
  <c r="DD19" i="1"/>
  <c r="DC26" i="1"/>
  <c r="DD26" i="1"/>
  <c r="DC22" i="1"/>
  <c r="DD22" i="1"/>
  <c r="DC18" i="1"/>
  <c r="DD18" i="1"/>
  <c r="DC21" i="1"/>
  <c r="DD21" i="1"/>
  <c r="CA23" i="1"/>
  <c r="CB23" i="1"/>
  <c r="CA19" i="1"/>
  <c r="CB19" i="1"/>
  <c r="CA18" i="1"/>
  <c r="CB18" i="1"/>
  <c r="CO19" i="1"/>
  <c r="CP19" i="1"/>
  <c r="AY20" i="1"/>
  <c r="AZ20" i="1"/>
  <c r="AK20" i="1"/>
  <c r="AL20" i="1"/>
  <c r="BM21" i="1"/>
  <c r="BN21" i="1"/>
  <c r="CO22" i="1"/>
  <c r="CP22" i="1"/>
  <c r="CO23" i="1"/>
  <c r="CP23" i="1"/>
  <c r="BM24" i="1"/>
  <c r="BN24" i="1"/>
  <c r="AK24" i="1"/>
  <c r="AL24" i="1"/>
  <c r="AS24" i="1"/>
  <c r="BM25" i="1"/>
  <c r="BN25" i="1"/>
  <c r="AY26" i="1"/>
  <c r="AZ26" i="1"/>
  <c r="CO27" i="1"/>
  <c r="CP27" i="1"/>
  <c r="E13" i="5"/>
  <c r="E77" i="5"/>
  <c r="S13" i="5"/>
  <c r="AG13" i="5"/>
  <c r="AG77" i="5"/>
  <c r="AU13" i="5"/>
  <c r="BI13" i="5"/>
  <c r="BW13" i="5"/>
  <c r="BW77" i="5"/>
  <c r="CK13" i="5"/>
  <c r="CK77" i="5"/>
  <c r="CY13" i="5"/>
  <c r="CY77" i="5"/>
  <c r="DM13" i="5"/>
  <c r="DM77" i="5"/>
  <c r="DM17" i="5"/>
  <c r="DO17" i="5"/>
  <c r="DM18" i="5"/>
  <c r="DO18" i="5"/>
  <c r="DM19" i="5"/>
  <c r="DO19" i="5"/>
  <c r="DM20" i="5"/>
  <c r="DO20" i="5"/>
  <c r="DM21" i="5"/>
  <c r="DO21" i="5"/>
  <c r="DM22" i="5"/>
  <c r="DO22" i="5"/>
  <c r="DM23" i="5"/>
  <c r="DO23" i="5"/>
  <c r="DM24" i="5"/>
  <c r="DO24" i="5"/>
  <c r="DM25" i="5"/>
  <c r="DO25" i="5"/>
  <c r="DM26" i="5"/>
  <c r="DO26" i="5"/>
  <c r="DM27" i="5"/>
  <c r="DO27" i="5"/>
  <c r="S52" i="5"/>
  <c r="AG52" i="5"/>
  <c r="AU52" i="5"/>
  <c r="BI52" i="5"/>
  <c r="BW52" i="5"/>
  <c r="CK52" i="5"/>
  <c r="CY52" i="5"/>
  <c r="DM55" i="5"/>
  <c r="DO55" i="5"/>
  <c r="DM56" i="5"/>
  <c r="DO56" i="5"/>
  <c r="DM57" i="5"/>
  <c r="DO57" i="5"/>
  <c r="DM58" i="5"/>
  <c r="DO58" i="5"/>
  <c r="DO59" i="5"/>
  <c r="DM60" i="5"/>
  <c r="DO60" i="5"/>
  <c r="DM61" i="5"/>
  <c r="DO61" i="5"/>
  <c r="DM62" i="5"/>
  <c r="DO62" i="5"/>
  <c r="DM63" i="5"/>
  <c r="DO63" i="5"/>
  <c r="DM64" i="5"/>
  <c r="DO64" i="5"/>
  <c r="DM65" i="5"/>
  <c r="DO65" i="5"/>
  <c r="DM66" i="5"/>
  <c r="DO66" i="5"/>
  <c r="DM67" i="5"/>
  <c r="DO67" i="5"/>
  <c r="DM68" i="5"/>
  <c r="DO68" i="5"/>
  <c r="DM69" i="5"/>
  <c r="DO69" i="5"/>
  <c r="DM70" i="5"/>
  <c r="DO70" i="5"/>
  <c r="DM71" i="5"/>
  <c r="DO71" i="5"/>
  <c r="DM72" i="5"/>
  <c r="DO72" i="5"/>
  <c r="BI77" i="5"/>
  <c r="DM80" i="5"/>
  <c r="DO80" i="5"/>
  <c r="DM81" i="5"/>
  <c r="DO81" i="5"/>
  <c r="DM82" i="5"/>
  <c r="DO82" i="5"/>
  <c r="DM83" i="5"/>
  <c r="DO83" i="5"/>
  <c r="DM84" i="5"/>
  <c r="DO84" i="5"/>
  <c r="AG87" i="5"/>
  <c r="AU77" i="5"/>
  <c r="BI87" i="5"/>
  <c r="S77" i="5"/>
  <c r="DN55" i="5"/>
  <c r="E13" i="4"/>
  <c r="E87" i="4"/>
  <c r="S13" i="4"/>
  <c r="AG13" i="4"/>
  <c r="AG77" i="4"/>
  <c r="AU13" i="4"/>
  <c r="BI13" i="4"/>
  <c r="BI77" i="4"/>
  <c r="BW13" i="4"/>
  <c r="BW77" i="4"/>
  <c r="CK13" i="4"/>
  <c r="CY13" i="4"/>
  <c r="CY77" i="4"/>
  <c r="DM13" i="4"/>
  <c r="DM77" i="4"/>
  <c r="DM18" i="4"/>
  <c r="DO18" i="4"/>
  <c r="DM19" i="4"/>
  <c r="DO19" i="4"/>
  <c r="DM20" i="4"/>
  <c r="DO20" i="4"/>
  <c r="DM21" i="4"/>
  <c r="DO21" i="4"/>
  <c r="DM22" i="4"/>
  <c r="DO22" i="4"/>
  <c r="DM23" i="4"/>
  <c r="DO23" i="4"/>
  <c r="DM24" i="4"/>
  <c r="DO24" i="4"/>
  <c r="DM25" i="4"/>
  <c r="DO25" i="4"/>
  <c r="DM26" i="4"/>
  <c r="DO26" i="4"/>
  <c r="E52" i="4"/>
  <c r="S52" i="4"/>
  <c r="AG52" i="4"/>
  <c r="AU52" i="4"/>
  <c r="BI52" i="4"/>
  <c r="BW52" i="4"/>
  <c r="CK52" i="4"/>
  <c r="CY52" i="4"/>
  <c r="DM56" i="4"/>
  <c r="DO56" i="4"/>
  <c r="DM57" i="4"/>
  <c r="DO57" i="4"/>
  <c r="DM58" i="4"/>
  <c r="DO58" i="4"/>
  <c r="DM59" i="4"/>
  <c r="DO59" i="4"/>
  <c r="DM60" i="4"/>
  <c r="DO60" i="4"/>
  <c r="DM61" i="4"/>
  <c r="DO61" i="4"/>
  <c r="DM62" i="4"/>
  <c r="DO62" i="4"/>
  <c r="DM63" i="4"/>
  <c r="DO63" i="4"/>
  <c r="DM64" i="4"/>
  <c r="DO64" i="4"/>
  <c r="DM65" i="4"/>
  <c r="DO65" i="4"/>
  <c r="DM66" i="4"/>
  <c r="DO66" i="4"/>
  <c r="DM67" i="4"/>
  <c r="DO67" i="4"/>
  <c r="DM68" i="4"/>
  <c r="DO68" i="4"/>
  <c r="DM69" i="4"/>
  <c r="DO69" i="4"/>
  <c r="DM70" i="4"/>
  <c r="DO70" i="4"/>
  <c r="DM71" i="4"/>
  <c r="DO71" i="4"/>
  <c r="DM72" i="4"/>
  <c r="DO72" i="4"/>
  <c r="S77" i="4"/>
  <c r="AU77" i="4"/>
  <c r="CK77" i="4"/>
  <c r="DM81" i="4"/>
  <c r="DO81" i="4"/>
  <c r="DM82" i="4"/>
  <c r="DO82" i="4"/>
  <c r="DM83" i="4"/>
  <c r="DO83" i="4"/>
  <c r="DM84" i="4"/>
  <c r="DO84" i="4"/>
  <c r="AU87" i="4"/>
  <c r="CK87" i="4"/>
  <c r="BW87" i="4"/>
  <c r="E77" i="4"/>
  <c r="AG87" i="4"/>
  <c r="DM87" i="4"/>
  <c r="DM81" i="1"/>
  <c r="DO81" i="1"/>
  <c r="DM82" i="1"/>
  <c r="DO82" i="1"/>
  <c r="DM83" i="1"/>
  <c r="DO83" i="1"/>
  <c r="DM84" i="1"/>
  <c r="DO84" i="1"/>
  <c r="DO80" i="1"/>
  <c r="DM80" i="1"/>
  <c r="DM56" i="1"/>
  <c r="DO56" i="1"/>
  <c r="DM57" i="1"/>
  <c r="DO57" i="1"/>
  <c r="DM58" i="1"/>
  <c r="DO58" i="1"/>
  <c r="DM59" i="1"/>
  <c r="DO59" i="1"/>
  <c r="DM60" i="1"/>
  <c r="DO60" i="1"/>
  <c r="DM61" i="1"/>
  <c r="DO61" i="1"/>
  <c r="DM62" i="1"/>
  <c r="DM63" i="1"/>
  <c r="DO63" i="1"/>
  <c r="DM64" i="1"/>
  <c r="DO64" i="1"/>
  <c r="DM65" i="1"/>
  <c r="DO65" i="1"/>
  <c r="DM66" i="1"/>
  <c r="DO66" i="1"/>
  <c r="DM67" i="1"/>
  <c r="DO67" i="1"/>
  <c r="DM68" i="1"/>
  <c r="DO68" i="1"/>
  <c r="DM69" i="1"/>
  <c r="DO69" i="1"/>
  <c r="DM70" i="1"/>
  <c r="DO70" i="1"/>
  <c r="DM71" i="1"/>
  <c r="DO71" i="1"/>
  <c r="DM72" i="1"/>
  <c r="DO72" i="1"/>
  <c r="DM18" i="1"/>
  <c r="DO18" i="1"/>
  <c r="DM19" i="1"/>
  <c r="DO19" i="1"/>
  <c r="DM20" i="1"/>
  <c r="DO20" i="1"/>
  <c r="DM21" i="1"/>
  <c r="DO21" i="1"/>
  <c r="DM22" i="1"/>
  <c r="DO22" i="1"/>
  <c r="DM23" i="1"/>
  <c r="DO23" i="1"/>
  <c r="DM24" i="1"/>
  <c r="DO24" i="1"/>
  <c r="DM25" i="1"/>
  <c r="DO25" i="1"/>
  <c r="DM26" i="1"/>
  <c r="DO26" i="1"/>
  <c r="DM27" i="1"/>
  <c r="DO27" i="1"/>
  <c r="DM51" i="1"/>
  <c r="DO51" i="1"/>
  <c r="DM17" i="1"/>
  <c r="CY13" i="1"/>
  <c r="CK13" i="1"/>
  <c r="CK77" i="1"/>
  <c r="BI13" i="1"/>
  <c r="AU13" i="1"/>
  <c r="AU77" i="1"/>
  <c r="AG13" i="1"/>
  <c r="AG77" i="1"/>
  <c r="S13" i="1"/>
  <c r="S77" i="1"/>
  <c r="E13" i="1"/>
  <c r="AG87" i="1"/>
  <c r="AU52" i="1"/>
  <c r="AG52" i="1"/>
  <c r="S52" i="1"/>
  <c r="P85" i="1"/>
  <c r="BI52" i="1"/>
  <c r="CK52" i="1"/>
  <c r="CY52" i="1"/>
  <c r="DM13" i="1"/>
  <c r="DM77" i="1"/>
  <c r="BW13" i="1"/>
  <c r="BW77" i="1"/>
  <c r="BW87" i="1"/>
  <c r="BI77" i="1"/>
  <c r="CY77" i="1"/>
  <c r="BW52" i="1"/>
  <c r="CW24" i="4"/>
  <c r="DP19" i="5"/>
  <c r="AE67" i="4"/>
  <c r="CU73" i="4"/>
  <c r="DN57" i="4"/>
  <c r="BG18" i="4"/>
  <c r="BU23" i="4"/>
  <c r="DN61" i="4"/>
  <c r="CA73" i="4"/>
  <c r="CW22" i="4"/>
  <c r="Q21" i="4"/>
  <c r="DP26" i="4"/>
  <c r="CG73" i="4"/>
  <c r="DO52" i="4"/>
  <c r="DN72" i="4"/>
  <c r="CA85" i="4"/>
  <c r="BU20" i="4"/>
  <c r="Q20" i="4"/>
  <c r="AE24" i="4"/>
  <c r="BG17" i="4"/>
  <c r="AL52" i="4"/>
  <c r="BU25" i="4"/>
  <c r="CK87" i="5"/>
  <c r="W73" i="5"/>
  <c r="E87" i="5"/>
  <c r="AU87" i="5"/>
  <c r="CI20" i="5"/>
  <c r="DM87" i="5"/>
  <c r="AS17" i="5"/>
  <c r="S87" i="5"/>
  <c r="DO52" i="5"/>
  <c r="CI25" i="5"/>
  <c r="CW26" i="5"/>
  <c r="BW87" i="5"/>
  <c r="BE73" i="5"/>
  <c r="CY87" i="5"/>
  <c r="AK73" i="5"/>
  <c r="DK24" i="5"/>
  <c r="DN84" i="1"/>
  <c r="AK73" i="1"/>
  <c r="CA73" i="1"/>
  <c r="W73" i="1"/>
  <c r="BG80" i="1"/>
  <c r="BM85" i="1"/>
  <c r="BE73" i="1"/>
  <c r="CI21" i="5"/>
  <c r="DP22" i="5"/>
  <c r="DN27" i="5"/>
  <c r="DP21" i="5"/>
  <c r="CW18" i="5"/>
  <c r="DN18" i="5"/>
  <c r="DQ18" i="5"/>
  <c r="BU25" i="5"/>
  <c r="AS24" i="5"/>
  <c r="DM52" i="5"/>
  <c r="AY85" i="5"/>
  <c r="DN24" i="5"/>
  <c r="AQ73" i="5"/>
  <c r="CW24" i="5"/>
  <c r="AS20" i="5"/>
  <c r="DN71" i="5"/>
  <c r="DN63" i="5"/>
  <c r="DN80" i="5"/>
  <c r="AK85" i="5"/>
  <c r="DC85" i="5"/>
  <c r="AC73" i="5"/>
  <c r="BU22" i="5"/>
  <c r="DK18" i="5"/>
  <c r="DK22" i="5"/>
  <c r="DN22" i="5"/>
  <c r="AY73" i="5"/>
  <c r="DC73" i="5"/>
  <c r="CO85" i="5"/>
  <c r="BG26" i="5"/>
  <c r="DK26" i="5"/>
  <c r="DK27" i="5"/>
  <c r="CA85" i="5"/>
  <c r="BS73" i="5"/>
  <c r="CU73" i="5"/>
  <c r="BM73" i="5"/>
  <c r="BG22" i="5"/>
  <c r="DK25" i="5"/>
  <c r="CO73" i="5"/>
  <c r="CA73" i="5"/>
  <c r="DP23" i="5"/>
  <c r="BT52" i="5"/>
  <c r="CW27" i="5"/>
  <c r="BN52" i="4"/>
  <c r="AE25" i="4"/>
  <c r="DN25" i="4"/>
  <c r="DN19" i="4"/>
  <c r="CI21" i="4"/>
  <c r="DN66" i="4"/>
  <c r="Q22" i="4"/>
  <c r="AE66" i="4"/>
  <c r="AE57" i="4"/>
  <c r="BG20" i="4"/>
  <c r="CI18" i="4"/>
  <c r="CW84" i="4"/>
  <c r="DN65" i="4"/>
  <c r="DN56" i="4"/>
  <c r="BG19" i="4"/>
  <c r="CW65" i="4"/>
  <c r="CW57" i="4"/>
  <c r="CI23" i="4"/>
  <c r="DK23" i="4"/>
  <c r="CO73" i="4"/>
  <c r="DN64" i="4"/>
  <c r="BU66" i="4"/>
  <c r="BU57" i="4"/>
  <c r="CW72" i="4"/>
  <c r="CW64" i="4"/>
  <c r="CW56" i="4"/>
  <c r="DK18" i="4"/>
  <c r="CW26" i="4"/>
  <c r="CW18" i="4"/>
  <c r="DK22" i="4"/>
  <c r="AY85" i="4"/>
  <c r="DN63" i="4"/>
  <c r="DN22" i="4"/>
  <c r="AS22" i="4"/>
  <c r="CW21" i="4"/>
  <c r="AE21" i="4"/>
  <c r="BU65" i="4"/>
  <c r="BU56" i="4"/>
  <c r="CI24" i="4"/>
  <c r="CI84" i="4"/>
  <c r="DC73" i="4"/>
  <c r="DN21" i="4"/>
  <c r="DN20" i="4"/>
  <c r="DN70" i="4"/>
  <c r="BG24" i="4"/>
  <c r="BM73" i="4"/>
  <c r="BM85" i="4"/>
  <c r="AS68" i="4"/>
  <c r="AS60" i="4"/>
  <c r="BU19" i="4"/>
  <c r="CI65" i="4"/>
  <c r="CI56" i="4"/>
  <c r="DK65" i="4"/>
  <c r="DK57" i="4"/>
  <c r="DN26" i="4"/>
  <c r="AY73" i="4"/>
  <c r="DN69" i="4"/>
  <c r="DN81" i="4"/>
  <c r="DN83" i="4"/>
  <c r="DN59" i="4"/>
  <c r="DN84" i="4"/>
  <c r="CO85" i="4"/>
  <c r="CI72" i="4"/>
  <c r="CI64" i="4"/>
  <c r="CI20" i="4"/>
  <c r="DK72" i="4"/>
  <c r="DK64" i="4"/>
  <c r="DK56" i="4"/>
  <c r="AZ52" i="4"/>
  <c r="AY75" i="4"/>
  <c r="AY89" i="4"/>
  <c r="AS20" i="4"/>
  <c r="DP20" i="4"/>
  <c r="CW19" i="4"/>
  <c r="P52" i="4"/>
  <c r="Q17" i="4"/>
  <c r="DN18" i="4"/>
  <c r="Q18" i="4"/>
  <c r="BU21" i="4"/>
  <c r="DP21" i="4"/>
  <c r="Q23" i="4"/>
  <c r="DN23" i="4"/>
  <c r="CP52" i="4"/>
  <c r="AS17" i="4"/>
  <c r="AR52" i="4"/>
  <c r="Q25" i="4"/>
  <c r="DP25" i="4"/>
  <c r="AE19" i="4"/>
  <c r="DP19" i="4"/>
  <c r="AS21" i="4"/>
  <c r="CI26" i="4"/>
  <c r="DP23" i="4"/>
  <c r="J52" i="4"/>
  <c r="DN71" i="4"/>
  <c r="DC85" i="4"/>
  <c r="AE23" i="4"/>
  <c r="AS59" i="4"/>
  <c r="AQ73" i="4"/>
  <c r="AS26" i="4"/>
  <c r="BU26" i="4"/>
  <c r="CI19" i="4"/>
  <c r="DK80" i="4"/>
  <c r="DI85" i="4"/>
  <c r="DK17" i="4"/>
  <c r="DJ52" i="4"/>
  <c r="DN62" i="4"/>
  <c r="AE22" i="4"/>
  <c r="AE26" i="4"/>
  <c r="AS25" i="4"/>
  <c r="AS18" i="4"/>
  <c r="AS80" i="4"/>
  <c r="AQ85" i="4"/>
  <c r="BG71" i="4"/>
  <c r="BG63" i="4"/>
  <c r="BF52" i="4"/>
  <c r="BG22" i="4"/>
  <c r="BU17" i="4"/>
  <c r="BT52" i="4"/>
  <c r="CI25" i="4"/>
  <c r="DP69" i="4"/>
  <c r="DQ69" i="4"/>
  <c r="Q69" i="4"/>
  <c r="CI22" i="4"/>
  <c r="DP18" i="4"/>
  <c r="DP83" i="4"/>
  <c r="DQ83" i="4"/>
  <c r="AE83" i="4"/>
  <c r="AS24" i="4"/>
  <c r="AS19" i="4"/>
  <c r="BG70" i="4"/>
  <c r="BG62" i="4"/>
  <c r="BU22" i="4"/>
  <c r="CW25" i="4"/>
  <c r="CW20" i="4"/>
  <c r="DK21" i="4"/>
  <c r="X52" i="4"/>
  <c r="I73" i="4"/>
  <c r="Q55" i="4"/>
  <c r="DP61" i="4"/>
  <c r="Q61" i="4"/>
  <c r="DD52" i="4"/>
  <c r="CB52" i="4"/>
  <c r="CA75" i="4"/>
  <c r="CA89" i="4"/>
  <c r="AS23" i="4"/>
  <c r="BG26" i="4"/>
  <c r="BG21" i="4"/>
  <c r="CI17" i="4"/>
  <c r="CH52" i="4"/>
  <c r="CG75" i="4"/>
  <c r="CG89" i="4"/>
  <c r="DK26" i="4"/>
  <c r="DK20" i="4"/>
  <c r="DP22" i="4"/>
  <c r="DN67" i="4"/>
  <c r="AE20" i="4"/>
  <c r="BU18" i="4"/>
  <c r="CI55" i="4"/>
  <c r="DK25" i="4"/>
  <c r="O85" i="4"/>
  <c r="Q80" i="4"/>
  <c r="DK24" i="4"/>
  <c r="AD52" i="4"/>
  <c r="AE17" i="4"/>
  <c r="BI87" i="4"/>
  <c r="S87" i="4"/>
  <c r="CY87" i="4"/>
  <c r="DN58" i="4"/>
  <c r="DP70" i="4"/>
  <c r="DQ70" i="4"/>
  <c r="Q70" i="4"/>
  <c r="DP62" i="4"/>
  <c r="DQ62" i="4"/>
  <c r="Q62" i="4"/>
  <c r="DP81" i="4"/>
  <c r="DQ81" i="4"/>
  <c r="Q81" i="4"/>
  <c r="BG25" i="4"/>
  <c r="BU24" i="4"/>
  <c r="CW23" i="4"/>
  <c r="CW17" i="4"/>
  <c r="CV52" i="4"/>
  <c r="CU75" i="4"/>
  <c r="CU89" i="4"/>
  <c r="DI73" i="4"/>
  <c r="DM52" i="4"/>
  <c r="W73" i="4"/>
  <c r="DN82" i="4"/>
  <c r="Q82" i="4"/>
  <c r="DP68" i="4"/>
  <c r="DQ68" i="4"/>
  <c r="Q68" i="4"/>
  <c r="DP59" i="4"/>
  <c r="DQ59" i="4"/>
  <c r="Q59" i="4"/>
  <c r="AE65" i="4"/>
  <c r="AE56" i="4"/>
  <c r="DP82" i="4"/>
  <c r="DQ82" i="4"/>
  <c r="AE82" i="4"/>
  <c r="AS66" i="4"/>
  <c r="AS58" i="4"/>
  <c r="BG69" i="4"/>
  <c r="BG61" i="4"/>
  <c r="BU72" i="4"/>
  <c r="BU64" i="4"/>
  <c r="BS73" i="4"/>
  <c r="BU55" i="4"/>
  <c r="BU84" i="4"/>
  <c r="CI71" i="4"/>
  <c r="CI63" i="4"/>
  <c r="CI83" i="4"/>
  <c r="CW71" i="4"/>
  <c r="CW63" i="4"/>
  <c r="CW55" i="4"/>
  <c r="CW83" i="4"/>
  <c r="DK71" i="4"/>
  <c r="DK63" i="4"/>
  <c r="DK55" i="4"/>
  <c r="W85" i="4"/>
  <c r="DP67" i="4"/>
  <c r="DQ67" i="4"/>
  <c r="Q67" i="4"/>
  <c r="DP58" i="4"/>
  <c r="DQ58" i="4"/>
  <c r="Q58" i="4"/>
  <c r="AE72" i="4"/>
  <c r="AE64" i="4"/>
  <c r="AC73" i="4"/>
  <c r="AE55" i="4"/>
  <c r="AE81" i="4"/>
  <c r="AS65" i="4"/>
  <c r="AS57" i="4"/>
  <c r="BG68" i="4"/>
  <c r="BG60" i="4"/>
  <c r="BU71" i="4"/>
  <c r="BU83" i="4"/>
  <c r="CI70" i="4"/>
  <c r="CI61" i="4"/>
  <c r="CI82" i="4"/>
  <c r="CW70" i="4"/>
  <c r="CW62" i="4"/>
  <c r="CW82" i="4"/>
  <c r="DK70" i="4"/>
  <c r="DK62" i="4"/>
  <c r="AK73" i="4"/>
  <c r="AK85" i="4"/>
  <c r="DP66" i="4"/>
  <c r="DQ66" i="4"/>
  <c r="Q66" i="4"/>
  <c r="DP57" i="4"/>
  <c r="DQ57" i="4"/>
  <c r="Q57" i="4"/>
  <c r="AE71" i="4"/>
  <c r="AE63" i="4"/>
  <c r="AC85" i="4"/>
  <c r="AE80" i="4"/>
  <c r="AS72" i="4"/>
  <c r="AS64" i="4"/>
  <c r="AS56" i="4"/>
  <c r="BG67" i="4"/>
  <c r="BG84" i="4"/>
  <c r="BU70" i="4"/>
  <c r="BU82" i="4"/>
  <c r="CI69" i="4"/>
  <c r="CI81" i="4"/>
  <c r="CW69" i="4"/>
  <c r="CW61" i="4"/>
  <c r="CW81" i="4"/>
  <c r="DK69" i="4"/>
  <c r="DK61" i="4"/>
  <c r="DK84" i="4"/>
  <c r="DP65" i="4"/>
  <c r="DQ65" i="4"/>
  <c r="Q65" i="4"/>
  <c r="O73" i="4"/>
  <c r="DP56" i="4"/>
  <c r="Q56" i="4"/>
  <c r="AE70" i="4"/>
  <c r="AE62" i="4"/>
  <c r="AS71" i="4"/>
  <c r="AS63" i="4"/>
  <c r="AS55" i="4"/>
  <c r="AS83" i="4"/>
  <c r="BG66" i="4"/>
  <c r="BG57" i="4"/>
  <c r="BG83" i="4"/>
  <c r="BU69" i="4"/>
  <c r="BU60" i="4"/>
  <c r="BU81" i="4"/>
  <c r="CI68" i="4"/>
  <c r="CI59" i="4"/>
  <c r="CI80" i="4"/>
  <c r="CW68" i="4"/>
  <c r="CW60" i="4"/>
  <c r="CW80" i="4"/>
  <c r="DK68" i="4"/>
  <c r="DK60" i="4"/>
  <c r="DK83" i="4"/>
  <c r="I85" i="4"/>
  <c r="DP72" i="4"/>
  <c r="DQ72" i="4"/>
  <c r="Q72" i="4"/>
  <c r="Q64" i="4"/>
  <c r="DP64" i="4"/>
  <c r="DQ64" i="4"/>
  <c r="AE69" i="4"/>
  <c r="AE61" i="4"/>
  <c r="AS70" i="4"/>
  <c r="AS62" i="4"/>
  <c r="AS82" i="4"/>
  <c r="BG65" i="4"/>
  <c r="BG56" i="4"/>
  <c r="BG82" i="4"/>
  <c r="BU68" i="4"/>
  <c r="BU59" i="4"/>
  <c r="BU80" i="4"/>
  <c r="CI67" i="4"/>
  <c r="CI58" i="4"/>
  <c r="CW67" i="4"/>
  <c r="CW59" i="4"/>
  <c r="DK67" i="4"/>
  <c r="DK59" i="4"/>
  <c r="DK82" i="4"/>
  <c r="DP71" i="4"/>
  <c r="DQ71" i="4"/>
  <c r="Q71" i="4"/>
  <c r="DP63" i="4"/>
  <c r="DQ63" i="4"/>
  <c r="Q63" i="4"/>
  <c r="DP84" i="4"/>
  <c r="Q84" i="4"/>
  <c r="AE68" i="4"/>
  <c r="DP60" i="4"/>
  <c r="AE60" i="4"/>
  <c r="AS69" i="4"/>
  <c r="AS61" i="4"/>
  <c r="AS81" i="4"/>
  <c r="BG72" i="4"/>
  <c r="BG64" i="4"/>
  <c r="BE73" i="4"/>
  <c r="BG55" i="4"/>
  <c r="BE85" i="4"/>
  <c r="BG80" i="4"/>
  <c r="BU67" i="4"/>
  <c r="BU58" i="4"/>
  <c r="CI66" i="4"/>
  <c r="CI57" i="4"/>
  <c r="CG85" i="4"/>
  <c r="CW66" i="4"/>
  <c r="CW58" i="4"/>
  <c r="CU85" i="4"/>
  <c r="DK66" i="4"/>
  <c r="DK58" i="4"/>
  <c r="DK81" i="4"/>
  <c r="DN26" i="5"/>
  <c r="DN19" i="5"/>
  <c r="DQ19" i="5"/>
  <c r="CB52" i="5"/>
  <c r="DN23" i="5"/>
  <c r="BG25" i="5"/>
  <c r="DP25" i="5"/>
  <c r="AE25" i="5"/>
  <c r="DN25" i="5"/>
  <c r="AE24" i="5"/>
  <c r="DN20" i="5"/>
  <c r="BG17" i="5"/>
  <c r="BF52" i="5"/>
  <c r="BE75" i="5"/>
  <c r="BE89" i="5"/>
  <c r="DP17" i="5"/>
  <c r="BU21" i="5"/>
  <c r="BN52" i="5"/>
  <c r="BM75" i="5"/>
  <c r="BM89" i="5"/>
  <c r="BG20" i="5"/>
  <c r="BU19" i="5"/>
  <c r="CW19" i="5"/>
  <c r="DK19" i="5"/>
  <c r="DN65" i="5"/>
  <c r="DN57" i="5"/>
  <c r="AZ52" i="5"/>
  <c r="AY75" i="5"/>
  <c r="AY89" i="5"/>
  <c r="AE17" i="5"/>
  <c r="AD52" i="5"/>
  <c r="AC75" i="5"/>
  <c r="AC89" i="5"/>
  <c r="BG27" i="5"/>
  <c r="BG19" i="5"/>
  <c r="BU70" i="5"/>
  <c r="BU62" i="5"/>
  <c r="BU17" i="5"/>
  <c r="BU20" i="5"/>
  <c r="CI24" i="5"/>
  <c r="CI26" i="5"/>
  <c r="CI18" i="5"/>
  <c r="CW23" i="5"/>
  <c r="CW84" i="5"/>
  <c r="CU85" i="5"/>
  <c r="DK23" i="5"/>
  <c r="DK84" i="5"/>
  <c r="DI85" i="5"/>
  <c r="DP20" i="5"/>
  <c r="DN72" i="5"/>
  <c r="DN64" i="5"/>
  <c r="DN56" i="5"/>
  <c r="DD52" i="5"/>
  <c r="DC75" i="5"/>
  <c r="DC89" i="5"/>
  <c r="AL52" i="5"/>
  <c r="AK75" i="5"/>
  <c r="AK89" i="5"/>
  <c r="AE68" i="5"/>
  <c r="AE60" i="5"/>
  <c r="AR52" i="5"/>
  <c r="AQ75" i="5"/>
  <c r="AQ89" i="5"/>
  <c r="AS22" i="5"/>
  <c r="BU27" i="5"/>
  <c r="CW25" i="5"/>
  <c r="X52" i="5"/>
  <c r="W75" i="5"/>
  <c r="W89" i="5"/>
  <c r="DP81" i="5"/>
  <c r="Q81" i="5"/>
  <c r="AE23" i="5"/>
  <c r="AE20" i="5"/>
  <c r="BG18" i="5"/>
  <c r="BG23" i="5"/>
  <c r="BU26" i="5"/>
  <c r="BU18" i="5"/>
  <c r="CI23" i="5"/>
  <c r="CW22" i="5"/>
  <c r="DP26" i="5"/>
  <c r="DP27" i="5"/>
  <c r="I73" i="5"/>
  <c r="DN70" i="5"/>
  <c r="DN62" i="5"/>
  <c r="DP70" i="5"/>
  <c r="DQ70" i="5"/>
  <c r="Q70" i="5"/>
  <c r="DP62" i="5"/>
  <c r="Q62" i="5"/>
  <c r="O73" i="5"/>
  <c r="AE22" i="5"/>
  <c r="BU24" i="5"/>
  <c r="CW21" i="5"/>
  <c r="DK21" i="5"/>
  <c r="DP24" i="5"/>
  <c r="DQ24" i="5"/>
  <c r="DN69" i="5"/>
  <c r="DN61" i="5"/>
  <c r="DN84" i="5"/>
  <c r="DN17" i="5"/>
  <c r="AE27" i="5"/>
  <c r="AE21" i="5"/>
  <c r="AE26" i="5"/>
  <c r="AE18" i="5"/>
  <c r="AS66" i="5"/>
  <c r="AS58" i="5"/>
  <c r="AS23" i="5"/>
  <c r="AS27" i="5"/>
  <c r="AS19" i="5"/>
  <c r="BG65" i="5"/>
  <c r="BG57" i="5"/>
  <c r="BG24" i="5"/>
  <c r="BG21" i="5"/>
  <c r="CG73" i="5"/>
  <c r="CI22" i="5"/>
  <c r="CW69" i="5"/>
  <c r="CW61" i="5"/>
  <c r="CW20" i="5"/>
  <c r="DK20" i="5"/>
  <c r="DN68" i="5"/>
  <c r="DN60" i="5"/>
  <c r="DN83" i="5"/>
  <c r="DN81" i="5"/>
  <c r="AS21" i="5"/>
  <c r="AS26" i="5"/>
  <c r="AS18" i="5"/>
  <c r="BU23" i="5"/>
  <c r="CI19" i="5"/>
  <c r="CV52" i="5"/>
  <c r="CU75" i="5"/>
  <c r="CU89" i="5"/>
  <c r="CW17" i="5"/>
  <c r="DK68" i="5"/>
  <c r="DK60" i="5"/>
  <c r="DJ52" i="5"/>
  <c r="DK17" i="5"/>
  <c r="DN67" i="5"/>
  <c r="DN59" i="5"/>
  <c r="I85" i="5"/>
  <c r="DN82" i="5"/>
  <c r="Q82" i="5"/>
  <c r="AE19" i="5"/>
  <c r="CI69" i="5"/>
  <c r="CI61" i="5"/>
  <c r="CI27" i="5"/>
  <c r="CH52" i="5"/>
  <c r="CG75" i="5"/>
  <c r="CG89" i="5"/>
  <c r="CI17" i="5"/>
  <c r="DP69" i="5"/>
  <c r="DQ69" i="5"/>
  <c r="Q69" i="5"/>
  <c r="DP61" i="5"/>
  <c r="Q61" i="5"/>
  <c r="DP80" i="5"/>
  <c r="Q80" i="5"/>
  <c r="AE67" i="5"/>
  <c r="AE59" i="5"/>
  <c r="AE84" i="5"/>
  <c r="AS65" i="5"/>
  <c r="AS57" i="5"/>
  <c r="AS84" i="5"/>
  <c r="BG72" i="5"/>
  <c r="BG64" i="5"/>
  <c r="BG56" i="5"/>
  <c r="BG82" i="5"/>
  <c r="BU69" i="5"/>
  <c r="BU61" i="5"/>
  <c r="BU84" i="5"/>
  <c r="CI68" i="5"/>
  <c r="CI60" i="5"/>
  <c r="CI84" i="5"/>
  <c r="CW68" i="5"/>
  <c r="CW60" i="5"/>
  <c r="CW83" i="5"/>
  <c r="DK67" i="5"/>
  <c r="DK59" i="5"/>
  <c r="DK83" i="5"/>
  <c r="DP68" i="5"/>
  <c r="DQ68" i="5"/>
  <c r="Q68" i="5"/>
  <c r="DP60" i="5"/>
  <c r="DQ60" i="5"/>
  <c r="Q60" i="5"/>
  <c r="AE66" i="5"/>
  <c r="AE58" i="5"/>
  <c r="AE83" i="5"/>
  <c r="AS72" i="5"/>
  <c r="AS64" i="5"/>
  <c r="AS56" i="5"/>
  <c r="AS83" i="5"/>
  <c r="BG71" i="5"/>
  <c r="BG63" i="5"/>
  <c r="BG55" i="5"/>
  <c r="BG81" i="5"/>
  <c r="BU68" i="5"/>
  <c r="BU60" i="5"/>
  <c r="BU83" i="5"/>
  <c r="CI67" i="5"/>
  <c r="CI59" i="5"/>
  <c r="CI83" i="5"/>
  <c r="CW67" i="5"/>
  <c r="CW59" i="5"/>
  <c r="CW82" i="5"/>
  <c r="DK66" i="5"/>
  <c r="DK58" i="5"/>
  <c r="DK82" i="5"/>
  <c r="DP67" i="5"/>
  <c r="Q67" i="5"/>
  <c r="DP59" i="5"/>
  <c r="DQ59" i="5"/>
  <c r="Q59" i="5"/>
  <c r="AE65" i="5"/>
  <c r="AE57" i="5"/>
  <c r="DP82" i="5"/>
  <c r="AE82" i="5"/>
  <c r="AS71" i="5"/>
  <c r="AS63" i="5"/>
  <c r="AS55" i="5"/>
  <c r="AS82" i="5"/>
  <c r="BG70" i="5"/>
  <c r="BG62" i="5"/>
  <c r="BG80" i="5"/>
  <c r="BU67" i="5"/>
  <c r="BU59" i="5"/>
  <c r="BU82" i="5"/>
  <c r="CI66" i="5"/>
  <c r="CI58" i="5"/>
  <c r="CI82" i="5"/>
  <c r="CW66" i="5"/>
  <c r="CW58" i="5"/>
  <c r="CW81" i="5"/>
  <c r="DI73" i="5"/>
  <c r="DK65" i="5"/>
  <c r="DK57" i="5"/>
  <c r="DK81" i="5"/>
  <c r="DP66" i="5"/>
  <c r="DQ66" i="5"/>
  <c r="Q66" i="5"/>
  <c r="DP58" i="5"/>
  <c r="DQ58" i="5"/>
  <c r="Q58" i="5"/>
  <c r="O85" i="5"/>
  <c r="AE72" i="5"/>
  <c r="AE64" i="5"/>
  <c r="AE56" i="5"/>
  <c r="AE81" i="5"/>
  <c r="AS70" i="5"/>
  <c r="AS62" i="5"/>
  <c r="AS81" i="5"/>
  <c r="BG69" i="5"/>
  <c r="BG61" i="5"/>
  <c r="BU66" i="5"/>
  <c r="BU58" i="5"/>
  <c r="BU81" i="5"/>
  <c r="CI65" i="5"/>
  <c r="CI57" i="5"/>
  <c r="CI81" i="5"/>
  <c r="CW65" i="5"/>
  <c r="CW57" i="5"/>
  <c r="CW80" i="5"/>
  <c r="DK72" i="5"/>
  <c r="DK64" i="5"/>
  <c r="DK56" i="5"/>
  <c r="DK80" i="5"/>
  <c r="CP52" i="5"/>
  <c r="DP65" i="5"/>
  <c r="Q65" i="5"/>
  <c r="DP57" i="5"/>
  <c r="DQ57" i="5"/>
  <c r="Q57" i="5"/>
  <c r="AE71" i="5"/>
  <c r="AE63" i="5"/>
  <c r="AE55" i="5"/>
  <c r="AS69" i="5"/>
  <c r="AS61" i="5"/>
  <c r="AS80" i="5"/>
  <c r="BG68" i="5"/>
  <c r="BG60" i="5"/>
  <c r="BU65" i="5"/>
  <c r="BU57" i="5"/>
  <c r="BU80" i="5"/>
  <c r="CI72" i="5"/>
  <c r="CI64" i="5"/>
  <c r="CI56" i="5"/>
  <c r="CI80" i="5"/>
  <c r="CW72" i="5"/>
  <c r="CW64" i="5"/>
  <c r="CW56" i="5"/>
  <c r="DK71" i="5"/>
  <c r="DK63" i="5"/>
  <c r="DK55" i="5"/>
  <c r="DP72" i="5"/>
  <c r="DQ72" i="5"/>
  <c r="Q72" i="5"/>
  <c r="DP64" i="5"/>
  <c r="Q64" i="5"/>
  <c r="DP56" i="5"/>
  <c r="DQ56" i="5"/>
  <c r="Q56" i="5"/>
  <c r="DP84" i="5"/>
  <c r="DQ84" i="5"/>
  <c r="Q84" i="5"/>
  <c r="AE70" i="5"/>
  <c r="AE62" i="5"/>
  <c r="AS68" i="5"/>
  <c r="AS60" i="5"/>
  <c r="BG67" i="5"/>
  <c r="BG59" i="5"/>
  <c r="BU72" i="5"/>
  <c r="BU64" i="5"/>
  <c r="BU56" i="5"/>
  <c r="CI71" i="5"/>
  <c r="CI63" i="5"/>
  <c r="CI55" i="5"/>
  <c r="CW71" i="5"/>
  <c r="CW63" i="5"/>
  <c r="CW55" i="5"/>
  <c r="DK70" i="5"/>
  <c r="DK62" i="5"/>
  <c r="DP71" i="5"/>
  <c r="Q71" i="5"/>
  <c r="DP63" i="5"/>
  <c r="DQ63" i="5"/>
  <c r="Q63" i="5"/>
  <c r="DP55" i="5"/>
  <c r="Q55" i="5"/>
  <c r="Q83" i="5"/>
  <c r="DP83" i="5"/>
  <c r="AE69" i="5"/>
  <c r="AE61" i="5"/>
  <c r="AC85" i="5"/>
  <c r="AS67" i="5"/>
  <c r="AS59" i="5"/>
  <c r="AQ85" i="5"/>
  <c r="AQ90" i="5"/>
  <c r="BG66" i="5"/>
  <c r="BG58" i="5"/>
  <c r="BG84" i="5"/>
  <c r="BU71" i="5"/>
  <c r="BU63" i="5"/>
  <c r="BU55" i="5"/>
  <c r="BS85" i="5"/>
  <c r="CI70" i="5"/>
  <c r="CI62" i="5"/>
  <c r="CG85" i="5"/>
  <c r="CW70" i="5"/>
  <c r="CW62" i="5"/>
  <c r="DK69" i="5"/>
  <c r="DK61" i="5"/>
  <c r="DC85" i="1"/>
  <c r="BU72" i="1"/>
  <c r="BU63" i="1"/>
  <c r="BU55" i="1"/>
  <c r="AS68" i="1"/>
  <c r="AY73" i="1"/>
  <c r="AE68" i="1"/>
  <c r="DK69" i="1"/>
  <c r="DK61" i="1"/>
  <c r="DK81" i="1"/>
  <c r="DN81" i="1"/>
  <c r="CO85" i="1"/>
  <c r="BM73" i="1"/>
  <c r="BG68" i="1"/>
  <c r="BG60" i="1"/>
  <c r="AK85" i="1"/>
  <c r="DN70" i="1"/>
  <c r="DN62" i="1"/>
  <c r="DN55" i="1"/>
  <c r="CW65" i="1"/>
  <c r="CW57" i="1"/>
  <c r="CW80" i="1"/>
  <c r="E77" i="1"/>
  <c r="AY85" i="1"/>
  <c r="DC73" i="1"/>
  <c r="BU80" i="1"/>
  <c r="CI69" i="1"/>
  <c r="CI61" i="1"/>
  <c r="CI80" i="1"/>
  <c r="AS60" i="1"/>
  <c r="W85" i="1"/>
  <c r="DN80" i="1"/>
  <c r="CO73" i="1"/>
  <c r="AE55" i="1"/>
  <c r="AC85" i="1"/>
  <c r="AE17" i="1"/>
  <c r="CU73" i="1"/>
  <c r="AU87" i="1"/>
  <c r="AS20" i="1"/>
  <c r="DN69" i="1"/>
  <c r="DN61" i="1"/>
  <c r="DN59" i="1"/>
  <c r="Q83" i="1"/>
  <c r="DP83" i="1"/>
  <c r="DP65" i="1"/>
  <c r="Q65" i="1"/>
  <c r="DP56" i="1"/>
  <c r="Q56" i="1"/>
  <c r="AE67" i="1"/>
  <c r="AE59" i="1"/>
  <c r="DP80" i="1"/>
  <c r="AS67" i="1"/>
  <c r="AS59" i="1"/>
  <c r="BG67" i="1"/>
  <c r="BG59" i="1"/>
  <c r="BU71" i="1"/>
  <c r="BU62" i="1"/>
  <c r="BG81" i="1"/>
  <c r="BU81" i="1"/>
  <c r="CI68" i="1"/>
  <c r="CI60" i="1"/>
  <c r="CW72" i="1"/>
  <c r="CW64" i="1"/>
  <c r="CW56" i="1"/>
  <c r="DK68" i="1"/>
  <c r="CU85" i="1"/>
  <c r="DI85" i="1"/>
  <c r="DK80" i="1"/>
  <c r="Q84" i="1"/>
  <c r="DP84" i="1"/>
  <c r="DQ84" i="1"/>
  <c r="DP66" i="1"/>
  <c r="Q66" i="1"/>
  <c r="BU83" i="1"/>
  <c r="CG85" i="1"/>
  <c r="S87" i="1"/>
  <c r="DN68" i="1"/>
  <c r="DN60" i="1"/>
  <c r="Q60" i="1"/>
  <c r="DP82" i="1"/>
  <c r="Q82" i="1"/>
  <c r="DP72" i="1"/>
  <c r="Q72" i="1"/>
  <c r="DP64" i="1"/>
  <c r="Q64" i="1"/>
  <c r="Q55" i="1"/>
  <c r="AE66" i="1"/>
  <c r="AE58" i="1"/>
  <c r="AS66" i="1"/>
  <c r="AS58" i="1"/>
  <c r="AS84" i="1"/>
  <c r="BG66" i="1"/>
  <c r="BG58" i="1"/>
  <c r="BU70" i="1"/>
  <c r="BU61" i="1"/>
  <c r="BU65" i="1"/>
  <c r="CI67" i="1"/>
  <c r="CI59" i="1"/>
  <c r="CW71" i="1"/>
  <c r="CW63" i="1"/>
  <c r="CW55" i="1"/>
  <c r="DK67" i="1"/>
  <c r="DK59" i="1"/>
  <c r="DM87" i="1"/>
  <c r="I85" i="1"/>
  <c r="CA85" i="1"/>
  <c r="DN67" i="1"/>
  <c r="DN58" i="1"/>
  <c r="Q81" i="1"/>
  <c r="DP81" i="1"/>
  <c r="DP71" i="1"/>
  <c r="Q71" i="1"/>
  <c r="DP63" i="1"/>
  <c r="Q63" i="1"/>
  <c r="AC73" i="1"/>
  <c r="AE65" i="1"/>
  <c r="AE57" i="1"/>
  <c r="AQ73" i="1"/>
  <c r="AS65" i="1"/>
  <c r="AS57" i="1"/>
  <c r="AS83" i="1"/>
  <c r="BG65" i="1"/>
  <c r="BG57" i="1"/>
  <c r="BU69" i="1"/>
  <c r="BU60" i="1"/>
  <c r="BE85" i="1"/>
  <c r="CI66" i="1"/>
  <c r="CI58" i="1"/>
  <c r="CW70" i="1"/>
  <c r="CW62" i="1"/>
  <c r="DK66" i="1"/>
  <c r="DK58" i="1"/>
  <c r="DP57" i="1"/>
  <c r="Q57" i="1"/>
  <c r="DP60" i="1"/>
  <c r="AE60" i="1"/>
  <c r="BI87" i="1"/>
  <c r="CY87" i="1"/>
  <c r="DN66" i="1"/>
  <c r="DN57" i="1"/>
  <c r="DP70" i="1"/>
  <c r="DQ70" i="1"/>
  <c r="Q70" i="1"/>
  <c r="DP62" i="1"/>
  <c r="DQ62" i="1"/>
  <c r="Q62" i="1"/>
  <c r="AE72" i="1"/>
  <c r="AE64" i="1"/>
  <c r="AE56" i="1"/>
  <c r="AS72" i="1"/>
  <c r="AS64" i="1"/>
  <c r="AS82" i="1"/>
  <c r="BG72" i="1"/>
  <c r="BG64" i="1"/>
  <c r="BG56" i="1"/>
  <c r="BU68" i="1"/>
  <c r="BU59" i="1"/>
  <c r="BS85" i="1"/>
  <c r="CG73" i="1"/>
  <c r="CI65" i="1"/>
  <c r="CI57" i="1"/>
  <c r="CW69" i="1"/>
  <c r="CW61" i="1"/>
  <c r="DI73" i="1"/>
  <c r="DK65" i="1"/>
  <c r="DK57" i="1"/>
  <c r="CI84" i="1"/>
  <c r="I73" i="1"/>
  <c r="DN65" i="1"/>
  <c r="DN56" i="1"/>
  <c r="DP69" i="1"/>
  <c r="Q69" i="1"/>
  <c r="DP61" i="1"/>
  <c r="DQ61" i="1"/>
  <c r="Q61" i="1"/>
  <c r="AE71" i="1"/>
  <c r="AE63" i="1"/>
  <c r="AE84" i="1"/>
  <c r="AS71" i="1"/>
  <c r="AS63" i="1"/>
  <c r="AS81" i="1"/>
  <c r="BG71" i="1"/>
  <c r="BG63" i="1"/>
  <c r="BG55" i="1"/>
  <c r="BU67" i="1"/>
  <c r="BU58" i="1"/>
  <c r="CI72" i="1"/>
  <c r="CI64" i="1"/>
  <c r="CI56" i="1"/>
  <c r="CW68" i="1"/>
  <c r="CW60" i="1"/>
  <c r="DK72" i="1"/>
  <c r="DK64" i="1"/>
  <c r="DK56" i="1"/>
  <c r="CI83" i="1"/>
  <c r="DK84" i="1"/>
  <c r="E87" i="1"/>
  <c r="CK87" i="1"/>
  <c r="DM52" i="1"/>
  <c r="DN83" i="1"/>
  <c r="DN72" i="1"/>
  <c r="DN64" i="1"/>
  <c r="DP68" i="1"/>
  <c r="Q68" i="1"/>
  <c r="DP59" i="1"/>
  <c r="Q59" i="1"/>
  <c r="AE70" i="1"/>
  <c r="AE62" i="1"/>
  <c r="AE83" i="1"/>
  <c r="AS70" i="1"/>
  <c r="AS62" i="1"/>
  <c r="AQ85" i="1"/>
  <c r="BG70" i="1"/>
  <c r="BG62" i="1"/>
  <c r="BU66" i="1"/>
  <c r="BU57" i="1"/>
  <c r="CI71" i="1"/>
  <c r="CI63" i="1"/>
  <c r="CI55" i="1"/>
  <c r="CW67" i="1"/>
  <c r="CW59" i="1"/>
  <c r="DK71" i="1"/>
  <c r="DK63" i="1"/>
  <c r="DK55" i="1"/>
  <c r="CI82" i="1"/>
  <c r="CW82" i="1"/>
  <c r="CW81" i="1"/>
  <c r="CW85" i="1"/>
  <c r="DK83" i="1"/>
  <c r="DN82" i="1"/>
  <c r="DN71" i="1"/>
  <c r="DN63" i="1"/>
  <c r="Q67" i="1"/>
  <c r="DP67" i="1"/>
  <c r="DQ67" i="1"/>
  <c r="DP58" i="1"/>
  <c r="DQ58" i="1"/>
  <c r="Q58" i="1"/>
  <c r="AE69" i="1"/>
  <c r="AE61" i="1"/>
  <c r="AE82" i="1"/>
  <c r="AS69" i="1"/>
  <c r="AS61" i="1"/>
  <c r="BU17" i="1"/>
  <c r="BG69" i="1"/>
  <c r="BG61" i="1"/>
  <c r="BS73" i="1"/>
  <c r="BU64" i="1"/>
  <c r="BU56" i="1"/>
  <c r="BG84" i="1"/>
  <c r="BG85" i="1"/>
  <c r="BU84" i="1"/>
  <c r="BU85" i="1"/>
  <c r="CI70" i="1"/>
  <c r="CI62" i="1"/>
  <c r="CW66" i="1"/>
  <c r="CW58" i="1"/>
  <c r="DK70" i="1"/>
  <c r="DK62" i="1"/>
  <c r="BG20" i="1"/>
  <c r="AS51" i="1"/>
  <c r="CI17" i="1"/>
  <c r="BG17" i="1"/>
  <c r="AS17" i="1"/>
  <c r="DK21" i="1"/>
  <c r="Q19" i="1"/>
  <c r="DK17" i="1"/>
  <c r="BU51" i="1"/>
  <c r="DK25" i="1"/>
  <c r="BG51" i="1"/>
  <c r="DO52" i="1"/>
  <c r="DK18" i="1"/>
  <c r="DK51" i="1"/>
  <c r="DK24" i="1"/>
  <c r="DK20" i="1"/>
  <c r="DK26" i="1"/>
  <c r="CW25" i="1"/>
  <c r="CW21" i="1"/>
  <c r="CW27" i="1"/>
  <c r="CW19" i="1"/>
  <c r="CW51" i="1"/>
  <c r="CW24" i="1"/>
  <c r="CW20" i="1"/>
  <c r="CI25" i="1"/>
  <c r="CI21" i="1"/>
  <c r="CI23" i="1"/>
  <c r="CI19" i="1"/>
  <c r="CI22" i="1"/>
  <c r="CI18" i="1"/>
  <c r="CI51" i="1"/>
  <c r="BU24" i="1"/>
  <c r="BU20" i="1"/>
  <c r="BU18" i="1"/>
  <c r="BU21" i="1"/>
  <c r="BU26" i="1"/>
  <c r="BU25" i="1"/>
  <c r="BG24" i="1"/>
  <c r="DP21" i="1"/>
  <c r="AZ52" i="1"/>
  <c r="AY75" i="1"/>
  <c r="BG27" i="1"/>
  <c r="AS23" i="1"/>
  <c r="AL52" i="1"/>
  <c r="AS27" i="1"/>
  <c r="AS19" i="1"/>
  <c r="AE26" i="1"/>
  <c r="AE25" i="1"/>
  <c r="AE22" i="1"/>
  <c r="X52" i="1"/>
  <c r="W75" i="1"/>
  <c r="DN27" i="1"/>
  <c r="DN51" i="1"/>
  <c r="AE51" i="1"/>
  <c r="AE20" i="1"/>
  <c r="Q22" i="1"/>
  <c r="Q18" i="1"/>
  <c r="DP17" i="1"/>
  <c r="Q27" i="1"/>
  <c r="Q23" i="1"/>
  <c r="Q26" i="1"/>
  <c r="DN26" i="1"/>
  <c r="DN25" i="1"/>
  <c r="J52" i="1"/>
  <c r="I75" i="1"/>
  <c r="Q20" i="1"/>
  <c r="DN18" i="1"/>
  <c r="CI24" i="1"/>
  <c r="DP24" i="1"/>
  <c r="CI20" i="1"/>
  <c r="DP20" i="1"/>
  <c r="DN21" i="1"/>
  <c r="AE21" i="1"/>
  <c r="BU23" i="1"/>
  <c r="BG25" i="1"/>
  <c r="DK23" i="1"/>
  <c r="DP25" i="1"/>
  <c r="DP51" i="1"/>
  <c r="Q25" i="1"/>
  <c r="Q24" i="1"/>
  <c r="DP22" i="1"/>
  <c r="DN20" i="1"/>
  <c r="DN23" i="1"/>
  <c r="BG22" i="1"/>
  <c r="BG19" i="1"/>
  <c r="CW26" i="1"/>
  <c r="CW18" i="1"/>
  <c r="DK22" i="1"/>
  <c r="DP27" i="1"/>
  <c r="AE27" i="1"/>
  <c r="BN52" i="1"/>
  <c r="BM75" i="1"/>
  <c r="Q17" i="1"/>
  <c r="DN17" i="1"/>
  <c r="Q51" i="1"/>
  <c r="AE19" i="1"/>
  <c r="AS26" i="1"/>
  <c r="AS22" i="1"/>
  <c r="AS18" i="1"/>
  <c r="DP18" i="1"/>
  <c r="AS25" i="1"/>
  <c r="AS21" i="1"/>
  <c r="BU27" i="1"/>
  <c r="BU22" i="1"/>
  <c r="BU19" i="1"/>
  <c r="CI27" i="1"/>
  <c r="CW23" i="1"/>
  <c r="DK27" i="1"/>
  <c r="DK19" i="1"/>
  <c r="CP52" i="1"/>
  <c r="CO75" i="1"/>
  <c r="CO89" i="1"/>
  <c r="DN19" i="1"/>
  <c r="BG21" i="1"/>
  <c r="DN22" i="1"/>
  <c r="DP19" i="1"/>
  <c r="DP26" i="1"/>
  <c r="DN24" i="1"/>
  <c r="Q21" i="1"/>
  <c r="AE24" i="1"/>
  <c r="DP23" i="1"/>
  <c r="AE23" i="1"/>
  <c r="AE18" i="1"/>
  <c r="AD52" i="1"/>
  <c r="BG26" i="1"/>
  <c r="BG23" i="1"/>
  <c r="BG18" i="1"/>
  <c r="CI26" i="1"/>
  <c r="CW22" i="1"/>
  <c r="CB52" i="1"/>
  <c r="CA75" i="1"/>
  <c r="DD52" i="1"/>
  <c r="DC75" i="1"/>
  <c r="CH52" i="1"/>
  <c r="CG75" i="1"/>
  <c r="CV52" i="1"/>
  <c r="CU75" i="1"/>
  <c r="DJ52" i="1"/>
  <c r="DI75" i="1"/>
  <c r="AR52" i="1"/>
  <c r="AQ75" i="1"/>
  <c r="BF52" i="1"/>
  <c r="BE75" i="1"/>
  <c r="BT52" i="1"/>
  <c r="BS75" i="1"/>
  <c r="DP24" i="4"/>
  <c r="BE85" i="5"/>
  <c r="BG83" i="5"/>
  <c r="DN60" i="4"/>
  <c r="Q60" i="4"/>
  <c r="Q24" i="4"/>
  <c r="DN24" i="4"/>
  <c r="DN21" i="5"/>
  <c r="I75" i="5"/>
  <c r="AK90" i="5"/>
  <c r="AK91" i="5"/>
  <c r="AK92" i="5"/>
  <c r="AK75" i="4"/>
  <c r="AS90" i="5"/>
  <c r="CU89" i="1"/>
  <c r="CU90" i="1"/>
  <c r="BE89" i="1"/>
  <c r="BE90" i="1"/>
  <c r="AQ89" i="1"/>
  <c r="AQ90" i="1"/>
  <c r="BS89" i="1"/>
  <c r="BS90" i="1"/>
  <c r="DI89" i="1"/>
  <c r="DI90" i="1"/>
  <c r="CG89" i="1"/>
  <c r="CG90" i="1"/>
  <c r="DQ26" i="4"/>
  <c r="CI89" i="4"/>
  <c r="DQ20" i="4"/>
  <c r="AY90" i="4"/>
  <c r="AY91" i="4"/>
  <c r="DP52" i="4"/>
  <c r="DQ19" i="4"/>
  <c r="DQ25" i="4"/>
  <c r="BG89" i="5"/>
  <c r="BE90" i="5"/>
  <c r="AE89" i="5"/>
  <c r="AS89" i="5"/>
  <c r="O75" i="5"/>
  <c r="O89" i="5"/>
  <c r="CW89" i="1"/>
  <c r="W75" i="4"/>
  <c r="W89" i="4"/>
  <c r="BS75" i="4"/>
  <c r="DQ18" i="4"/>
  <c r="CW52" i="4"/>
  <c r="AS73" i="4"/>
  <c r="DQ61" i="4"/>
  <c r="DQ21" i="4"/>
  <c r="W90" i="5"/>
  <c r="W91" i="5"/>
  <c r="W92" i="5"/>
  <c r="BM90" i="5"/>
  <c r="BM91" i="5"/>
  <c r="BM92" i="5"/>
  <c r="DQ22" i="5"/>
  <c r="AY90" i="5"/>
  <c r="AY91" i="5"/>
  <c r="DQ26" i="5"/>
  <c r="DQ61" i="5"/>
  <c r="DQ62" i="5"/>
  <c r="DQ23" i="5"/>
  <c r="DQ81" i="1"/>
  <c r="AE85" i="1"/>
  <c r="DQ59" i="1"/>
  <c r="DQ69" i="1"/>
  <c r="AK75" i="1"/>
  <c r="AK89" i="1"/>
  <c r="DQ56" i="1"/>
  <c r="CW52" i="5"/>
  <c r="CA75" i="5"/>
  <c r="CA89" i="5"/>
  <c r="AY92" i="5"/>
  <c r="DQ71" i="5"/>
  <c r="BS75" i="5"/>
  <c r="BS89" i="5"/>
  <c r="AE85" i="5"/>
  <c r="AC90" i="5"/>
  <c r="CO75" i="5"/>
  <c r="CO89" i="5"/>
  <c r="CW89" i="5"/>
  <c r="DQ64" i="5"/>
  <c r="AS52" i="5"/>
  <c r="DC90" i="5"/>
  <c r="DC91" i="5"/>
  <c r="DC92" i="5"/>
  <c r="CG90" i="5"/>
  <c r="CG91" i="5"/>
  <c r="DQ83" i="5"/>
  <c r="DI75" i="5"/>
  <c r="DI89" i="5"/>
  <c r="DQ27" i="5"/>
  <c r="DN73" i="5"/>
  <c r="CU90" i="5"/>
  <c r="DN85" i="5"/>
  <c r="DQ65" i="5"/>
  <c r="DC75" i="4"/>
  <c r="DC89" i="4"/>
  <c r="DQ84" i="4"/>
  <c r="CO75" i="4"/>
  <c r="CO89" i="4"/>
  <c r="BG52" i="4"/>
  <c r="O75" i="4"/>
  <c r="DQ60" i="4"/>
  <c r="DQ56" i="4"/>
  <c r="DQ22" i="4"/>
  <c r="BM75" i="4"/>
  <c r="BM89" i="4"/>
  <c r="AK89" i="4"/>
  <c r="AE52" i="4"/>
  <c r="CG90" i="4"/>
  <c r="DK85" i="4"/>
  <c r="DK73" i="4"/>
  <c r="CU90" i="4"/>
  <c r="DN73" i="4"/>
  <c r="AE85" i="4"/>
  <c r="AC75" i="4"/>
  <c r="AC89" i="4"/>
  <c r="CI73" i="4"/>
  <c r="CI52" i="4"/>
  <c r="CW85" i="4"/>
  <c r="BU73" i="4"/>
  <c r="BE75" i="4"/>
  <c r="BU52" i="4"/>
  <c r="BG85" i="4"/>
  <c r="CW73" i="4"/>
  <c r="CW75" i="4"/>
  <c r="DN85" i="4"/>
  <c r="I75" i="4"/>
  <c r="I89" i="4"/>
  <c r="AS52" i="4"/>
  <c r="AS75" i="4"/>
  <c r="Q73" i="4"/>
  <c r="DQ23" i="4"/>
  <c r="BG73" i="4"/>
  <c r="BU85" i="4"/>
  <c r="CI85" i="4"/>
  <c r="AE73" i="4"/>
  <c r="Q85" i="4"/>
  <c r="DI75" i="4"/>
  <c r="DQ24" i="4"/>
  <c r="AY92" i="4"/>
  <c r="DP73" i="4"/>
  <c r="DP85" i="4"/>
  <c r="DQ80" i="4"/>
  <c r="DQ85" i="4"/>
  <c r="AS85" i="4"/>
  <c r="DK52" i="4"/>
  <c r="AQ75" i="4"/>
  <c r="Q52" i="4"/>
  <c r="CI73" i="5"/>
  <c r="AE52" i="5"/>
  <c r="DK85" i="5"/>
  <c r="DQ82" i="5"/>
  <c r="Q85" i="5"/>
  <c r="BU52" i="5"/>
  <c r="DK52" i="5"/>
  <c r="CI85" i="5"/>
  <c r="AQ91" i="5"/>
  <c r="DQ80" i="5"/>
  <c r="DP85" i="5"/>
  <c r="AS85" i="5"/>
  <c r="DQ20" i="5"/>
  <c r="BG85" i="5"/>
  <c r="Q73" i="5"/>
  <c r="Q75" i="5"/>
  <c r="CW73" i="5"/>
  <c r="DK73" i="5"/>
  <c r="CW85" i="5"/>
  <c r="AS73" i="5"/>
  <c r="BG73" i="5"/>
  <c r="DQ81" i="5"/>
  <c r="DP52" i="5"/>
  <c r="DQ17" i="5"/>
  <c r="DP73" i="5"/>
  <c r="DQ55" i="5"/>
  <c r="BU73" i="5"/>
  <c r="BU85" i="5"/>
  <c r="AE73" i="5"/>
  <c r="DQ67" i="5"/>
  <c r="CI52" i="5"/>
  <c r="BG52" i="5"/>
  <c r="DQ25" i="5"/>
  <c r="CI85" i="1"/>
  <c r="DN73" i="1"/>
  <c r="BU73" i="1"/>
  <c r="AS73" i="1"/>
  <c r="DN85" i="1"/>
  <c r="Q85" i="1"/>
  <c r="DQ68" i="1"/>
  <c r="AE73" i="1"/>
  <c r="DQ57" i="1"/>
  <c r="CI73" i="1"/>
  <c r="AS85" i="1"/>
  <c r="DQ82" i="1"/>
  <c r="DQ66" i="1"/>
  <c r="AC75" i="1"/>
  <c r="DQ55" i="1"/>
  <c r="DP73" i="1"/>
  <c r="DK73" i="1"/>
  <c r="DQ63" i="1"/>
  <c r="DK85" i="1"/>
  <c r="DQ65" i="1"/>
  <c r="CW73" i="1"/>
  <c r="Q73" i="1"/>
  <c r="DQ64" i="1"/>
  <c r="DQ83" i="1"/>
  <c r="BG73" i="1"/>
  <c r="DQ60" i="1"/>
  <c r="DQ71" i="1"/>
  <c r="DQ80" i="1"/>
  <c r="DQ85" i="1"/>
  <c r="DP85" i="1"/>
  <c r="DQ72" i="1"/>
  <c r="BM89" i="1"/>
  <c r="BM90" i="1"/>
  <c r="CO90" i="1"/>
  <c r="CO91" i="1"/>
  <c r="CO92" i="1"/>
  <c r="AE52" i="1"/>
  <c r="BG52" i="1"/>
  <c r="AS52" i="1"/>
  <c r="AS75" i="1"/>
  <c r="DQ23" i="1"/>
  <c r="DC89" i="1"/>
  <c r="DC90" i="1"/>
  <c r="DK52" i="1"/>
  <c r="CW52" i="1"/>
  <c r="CI52" i="1"/>
  <c r="DQ27" i="1"/>
  <c r="CA89" i="1"/>
  <c r="CI89" i="1"/>
  <c r="DQ25" i="1"/>
  <c r="BU52" i="1"/>
  <c r="BU75" i="1"/>
  <c r="DQ21" i="1"/>
  <c r="DQ51" i="1"/>
  <c r="DQ26" i="1"/>
  <c r="Q52" i="1"/>
  <c r="Q75" i="1"/>
  <c r="W89" i="1"/>
  <c r="DQ18" i="1"/>
  <c r="DP52" i="1"/>
  <c r="DQ22" i="1"/>
  <c r="AY89" i="1"/>
  <c r="DQ24" i="1"/>
  <c r="I89" i="1"/>
  <c r="DQ19" i="1"/>
  <c r="DN52" i="1"/>
  <c r="DQ17" i="1"/>
  <c r="DQ20" i="1"/>
  <c r="DN52" i="4"/>
  <c r="I89" i="5"/>
  <c r="DN52" i="5"/>
  <c r="DQ21" i="5"/>
  <c r="CA90" i="4"/>
  <c r="CA91" i="4"/>
  <c r="CA92" i="4"/>
  <c r="BM90" i="4"/>
  <c r="BM91" i="4"/>
  <c r="BM92" i="4"/>
  <c r="DC90" i="4"/>
  <c r="DC91" i="4"/>
  <c r="DC92" i="4"/>
  <c r="Q89" i="1"/>
  <c r="AS89" i="1"/>
  <c r="AC89" i="1"/>
  <c r="AC90" i="1"/>
  <c r="BG89" i="1"/>
  <c r="CO90" i="4"/>
  <c r="CO91" i="4"/>
  <c r="CO92" i="4"/>
  <c r="CU91" i="4"/>
  <c r="CW89" i="4"/>
  <c r="CG91" i="4"/>
  <c r="CI90" i="4"/>
  <c r="DP75" i="4"/>
  <c r="DP89" i="4"/>
  <c r="AK90" i="4"/>
  <c r="AK91" i="4"/>
  <c r="AE89" i="4"/>
  <c r="W90" i="4"/>
  <c r="W91" i="4"/>
  <c r="W92" i="4"/>
  <c r="DK89" i="5"/>
  <c r="DI90" i="5"/>
  <c r="CI89" i="5"/>
  <c r="CU91" i="5"/>
  <c r="BE91" i="5"/>
  <c r="BG90" i="5"/>
  <c r="BS90" i="5"/>
  <c r="BU89" i="5"/>
  <c r="AS91" i="5"/>
  <c r="AQ93" i="5"/>
  <c r="AS92" i="5"/>
  <c r="AS75" i="5"/>
  <c r="AC91" i="5"/>
  <c r="AE90" i="5"/>
  <c r="O90" i="5"/>
  <c r="O91" i="5"/>
  <c r="Q89" i="5"/>
  <c r="CU91" i="1"/>
  <c r="CW90" i="1"/>
  <c r="BM91" i="1"/>
  <c r="BM92" i="1"/>
  <c r="AK90" i="1"/>
  <c r="AK91" i="1"/>
  <c r="AK92" i="1"/>
  <c r="AY90" i="1"/>
  <c r="AY91" i="1"/>
  <c r="AY92" i="1"/>
  <c r="AE89" i="1"/>
  <c r="DC91" i="1"/>
  <c r="DC92" i="1"/>
  <c r="BU89" i="1"/>
  <c r="DI91" i="1"/>
  <c r="BE91" i="1"/>
  <c r="BS91" i="1"/>
  <c r="BU90" i="1"/>
  <c r="CG91" i="1"/>
  <c r="AQ91" i="1"/>
  <c r="CA90" i="1"/>
  <c r="CA91" i="1"/>
  <c r="CA92" i="1"/>
  <c r="DK89" i="1"/>
  <c r="DI89" i="4"/>
  <c r="DK75" i="4"/>
  <c r="O89" i="4"/>
  <c r="Q75" i="4"/>
  <c r="BG75" i="4"/>
  <c r="BU75" i="4"/>
  <c r="BS89" i="4"/>
  <c r="AQ89" i="4"/>
  <c r="BE89" i="4"/>
  <c r="CA90" i="5"/>
  <c r="CA91" i="5"/>
  <c r="CA92" i="5"/>
  <c r="CO90" i="5"/>
  <c r="CO91" i="5"/>
  <c r="CO92" i="5"/>
  <c r="CI75" i="5"/>
  <c r="I90" i="5"/>
  <c r="I91" i="5"/>
  <c r="I92" i="5"/>
  <c r="I90" i="1"/>
  <c r="I91" i="1"/>
  <c r="I92" i="1"/>
  <c r="W90" i="1"/>
  <c r="W91" i="1"/>
  <c r="W92" i="1"/>
  <c r="DQ52" i="5"/>
  <c r="DN75" i="5"/>
  <c r="DN89" i="5"/>
  <c r="BU75" i="5"/>
  <c r="DQ85" i="5"/>
  <c r="DQ73" i="5"/>
  <c r="AE75" i="5"/>
  <c r="CW75" i="5"/>
  <c r="DQ73" i="4"/>
  <c r="DQ52" i="4"/>
  <c r="CI75" i="4"/>
  <c r="I90" i="4"/>
  <c r="I91" i="4"/>
  <c r="I92" i="4"/>
  <c r="AE75" i="4"/>
  <c r="DN75" i="4"/>
  <c r="DP75" i="5"/>
  <c r="BG75" i="5"/>
  <c r="DK75" i="5"/>
  <c r="BG75" i="1"/>
  <c r="CI75" i="1"/>
  <c r="AE75" i="1"/>
  <c r="DN75" i="1"/>
  <c r="DN89" i="1"/>
  <c r="DQ73" i="1"/>
  <c r="DP75" i="1"/>
  <c r="DP89" i="1"/>
  <c r="CW75" i="1"/>
  <c r="DK75" i="1"/>
  <c r="DQ52" i="1"/>
  <c r="DQ75" i="1"/>
  <c r="CW90" i="4"/>
  <c r="CI90" i="1"/>
  <c r="Q90" i="1"/>
  <c r="BG90" i="1"/>
  <c r="DI90" i="4"/>
  <c r="DK89" i="4"/>
  <c r="CW91" i="4"/>
  <c r="CU93" i="4"/>
  <c r="CW92" i="4"/>
  <c r="BS90" i="4"/>
  <c r="BU89" i="4"/>
  <c r="DP90" i="4"/>
  <c r="DP91" i="4"/>
  <c r="DP93" i="4"/>
  <c r="CI91" i="4"/>
  <c r="CG93" i="4"/>
  <c r="CI92" i="4"/>
  <c r="BG89" i="4"/>
  <c r="BE90" i="4"/>
  <c r="AQ90" i="4"/>
  <c r="AS89" i="4"/>
  <c r="AK92" i="4"/>
  <c r="O90" i="4"/>
  <c r="Q89" i="4"/>
  <c r="DI91" i="5"/>
  <c r="DK90" i="5"/>
  <c r="CI90" i="5"/>
  <c r="CW90" i="5"/>
  <c r="CW91" i="5"/>
  <c r="CU93" i="5"/>
  <c r="CW92" i="5"/>
  <c r="CI91" i="5"/>
  <c r="CG93" i="5"/>
  <c r="CI92" i="5"/>
  <c r="BS91" i="5"/>
  <c r="BU90" i="5"/>
  <c r="BG91" i="5"/>
  <c r="BE93" i="5"/>
  <c r="BG92" i="5"/>
  <c r="AE91" i="5"/>
  <c r="AC93" i="5"/>
  <c r="AE92" i="5"/>
  <c r="Q90" i="5"/>
  <c r="Q91" i="5"/>
  <c r="O93" i="5"/>
  <c r="Q92" i="5"/>
  <c r="CI91" i="1"/>
  <c r="CG93" i="1"/>
  <c r="CI92" i="1"/>
  <c r="DQ89" i="1"/>
  <c r="AS90" i="1"/>
  <c r="AC91" i="1"/>
  <c r="AE90" i="1"/>
  <c r="Q91" i="1"/>
  <c r="O93" i="1"/>
  <c r="Q92" i="1"/>
  <c r="DP90" i="1"/>
  <c r="BG91" i="1"/>
  <c r="BE93" i="1"/>
  <c r="BG92" i="1"/>
  <c r="AS91" i="1"/>
  <c r="AQ93" i="1"/>
  <c r="AS92" i="1"/>
  <c r="DK90" i="1"/>
  <c r="DN90" i="1"/>
  <c r="DN91" i="1"/>
  <c r="DN92" i="1"/>
  <c r="BU91" i="1"/>
  <c r="BS93" i="1"/>
  <c r="BU92" i="1"/>
  <c r="DK91" i="1"/>
  <c r="DI93" i="1"/>
  <c r="DK92" i="1"/>
  <c r="CW91" i="1"/>
  <c r="CU93" i="1"/>
  <c r="CW92" i="1"/>
  <c r="DN90" i="5"/>
  <c r="DN91" i="5"/>
  <c r="DN92" i="5"/>
  <c r="DP89" i="5"/>
  <c r="DQ75" i="5"/>
  <c r="DQ75" i="4"/>
  <c r="DN89" i="4"/>
  <c r="AC90" i="4"/>
  <c r="DI91" i="4"/>
  <c r="DK90" i="4"/>
  <c r="BS91" i="4"/>
  <c r="BU90" i="4"/>
  <c r="BE91" i="4"/>
  <c r="BG90" i="4"/>
  <c r="AQ91" i="4"/>
  <c r="AS90" i="4"/>
  <c r="O91" i="4"/>
  <c r="Q90" i="4"/>
  <c r="AC91" i="4"/>
  <c r="AE90" i="4"/>
  <c r="DN90" i="4"/>
  <c r="DQ89" i="4"/>
  <c r="DK91" i="5"/>
  <c r="DI93" i="5"/>
  <c r="DK92" i="5"/>
  <c r="BU91" i="5"/>
  <c r="BS93" i="5"/>
  <c r="BU92" i="5"/>
  <c r="DP90" i="5"/>
  <c r="DQ89" i="5"/>
  <c r="DP91" i="1"/>
  <c r="DQ90" i="1"/>
  <c r="AE91" i="1"/>
  <c r="AC93" i="1"/>
  <c r="AE92" i="1"/>
  <c r="DK91" i="4"/>
  <c r="DI93" i="4"/>
  <c r="DK92" i="4"/>
  <c r="BU91" i="4"/>
  <c r="BS93" i="4"/>
  <c r="BU92" i="4"/>
  <c r="AS91" i="4"/>
  <c r="AQ93" i="4"/>
  <c r="AS92" i="4"/>
  <c r="BG91" i="4"/>
  <c r="BE93" i="4"/>
  <c r="BG92" i="4"/>
  <c r="DN91" i="4"/>
  <c r="DQ90" i="4"/>
  <c r="AE91" i="4"/>
  <c r="AC93" i="4"/>
  <c r="AE92" i="4"/>
  <c r="Q91" i="4"/>
  <c r="O93" i="4"/>
  <c r="Q92" i="4"/>
  <c r="DP91" i="5"/>
  <c r="DQ90" i="5"/>
  <c r="DQ91" i="1"/>
  <c r="DP93" i="1"/>
  <c r="DQ92" i="1"/>
  <c r="DN92" i="4"/>
  <c r="DQ92" i="4"/>
  <c r="DQ91" i="4"/>
  <c r="DQ91" i="5"/>
  <c r="DP93" i="5"/>
  <c r="DQ92" i="5"/>
</calcChain>
</file>

<file path=xl/sharedStrings.xml><?xml version="1.0" encoding="utf-8"?>
<sst xmlns="http://schemas.openxmlformats.org/spreadsheetml/2006/main" count="2103" uniqueCount="368">
  <si>
    <t>Fremdleistungen / Anschaffungen</t>
  </si>
  <si>
    <t>Ansatz</t>
  </si>
  <si>
    <t>Betrag</t>
  </si>
  <si>
    <t>Einheiten</t>
  </si>
  <si>
    <t>Stückkosten</t>
  </si>
  <si>
    <t>Diverses</t>
  </si>
  <si>
    <t>-</t>
  </si>
  <si>
    <t>Kategorie</t>
  </si>
  <si>
    <t>[Name]</t>
  </si>
  <si>
    <t>[Bezeichnung]</t>
  </si>
  <si>
    <t>Ref.</t>
  </si>
  <si>
    <t>(bitte auswählen)</t>
  </si>
  <si>
    <t>Ergänzung</t>
  </si>
  <si>
    <t>[ggfs. Ergänzung]</t>
  </si>
  <si>
    <t>Anzahl</t>
  </si>
  <si>
    <t>Subtotal Arbeitsleistungen</t>
  </si>
  <si>
    <t>Subtotal Fremdleistungen / Anschaffungen</t>
  </si>
  <si>
    <t>Gesamtkosten der Massnahme</t>
  </si>
  <si>
    <t>A-1</t>
  </si>
  <si>
    <t>A-2</t>
  </si>
  <si>
    <t>A-3</t>
  </si>
  <si>
    <t>A-4</t>
  </si>
  <si>
    <t>A-5</t>
  </si>
  <si>
    <t>A-6</t>
  </si>
  <si>
    <t>A-7</t>
  </si>
  <si>
    <t>A-8</t>
  </si>
  <si>
    <t>B-1</t>
  </si>
  <si>
    <t>B-2</t>
  </si>
  <si>
    <t>B-3</t>
  </si>
  <si>
    <t>B-4</t>
  </si>
  <si>
    <t>B-5</t>
  </si>
  <si>
    <t>B-6</t>
  </si>
  <si>
    <t>B-7</t>
  </si>
  <si>
    <t>B-8</t>
  </si>
  <si>
    <t>A-9</t>
  </si>
  <si>
    <t>A-10</t>
  </si>
  <si>
    <t>A-11</t>
  </si>
  <si>
    <t>A-12</t>
  </si>
  <si>
    <t>B-9</t>
  </si>
  <si>
    <t>B-10</t>
  </si>
  <si>
    <t>B-11</t>
  </si>
  <si>
    <t>B-12</t>
  </si>
  <si>
    <t>Gesuchsteller/-in:</t>
  </si>
  <si>
    <t>Total</t>
  </si>
  <si>
    <t>B-13</t>
  </si>
  <si>
    <t>B-14</t>
  </si>
  <si>
    <t>B-15</t>
  </si>
  <si>
    <t>B-16</t>
  </si>
  <si>
    <t>B-17</t>
  </si>
  <si>
    <t>B-18</t>
  </si>
  <si>
    <t>TBA</t>
  </si>
  <si>
    <t>[TBA]</t>
  </si>
  <si>
    <t>Nettoergebnis der Massnahme für Gesuchsteller/-in</t>
  </si>
  <si>
    <t>Abzug Gewinnbeitrag</t>
  </si>
  <si>
    <t>Beitrag auf Stufe der anrechenbaren Gesamtkosten</t>
  </si>
  <si>
    <t>1 KOSTEN DER MASSNAHME</t>
  </si>
  <si>
    <t>2 EINNAHMEN DER MASSNAHME (DEKLARATIONSPFLICHT)</t>
  </si>
  <si>
    <t>Bezeichnung der Massnahme:</t>
  </si>
  <si>
    <t>D-1</t>
  </si>
  <si>
    <t>D-2</t>
  </si>
  <si>
    <t>D-3</t>
  </si>
  <si>
    <t>D-4</t>
  </si>
  <si>
    <t>D-5</t>
  </si>
  <si>
    <t>Einnahmen der Massnahme</t>
  </si>
  <si>
    <t>BAZL</t>
  </si>
  <si>
    <t>Differenz</t>
  </si>
  <si>
    <t>Ersuchter Beitragssatz:</t>
  </si>
  <si>
    <t>Bemerkungen:</t>
  </si>
  <si>
    <t>(ggfs. Bemerkungen aufführen)</t>
  </si>
  <si>
    <t>Hinweis:</t>
  </si>
  <si>
    <r>
      <t xml:space="preserve">Teilabrechnung 2 per: </t>
    </r>
    <r>
      <rPr>
        <b/>
        <sz val="8"/>
        <color rgb="FFC00000"/>
        <rFont val="Arial"/>
        <family val="2"/>
      </rPr>
      <t>XX.XX.20??</t>
    </r>
  </si>
  <si>
    <r>
      <t xml:space="preserve">Teilabrechnung 3 per: </t>
    </r>
    <r>
      <rPr>
        <b/>
        <sz val="8"/>
        <color rgb="FFC00000"/>
        <rFont val="Arial"/>
        <family val="2"/>
      </rPr>
      <t>XX.XX.20??</t>
    </r>
  </si>
  <si>
    <r>
      <t xml:space="preserve">Teilabrechnung 4 per: </t>
    </r>
    <r>
      <rPr>
        <b/>
        <sz val="8"/>
        <color rgb="FFC00000"/>
        <rFont val="Arial"/>
        <family val="2"/>
      </rPr>
      <t>XX.XX.20??</t>
    </r>
  </si>
  <si>
    <r>
      <t xml:space="preserve">Teilabrechnung 5 per: </t>
    </r>
    <r>
      <rPr>
        <b/>
        <sz val="8"/>
        <color rgb="FFC00000"/>
        <rFont val="Arial"/>
        <family val="2"/>
      </rPr>
      <t>XX.XX.20??</t>
    </r>
  </si>
  <si>
    <r>
      <t xml:space="preserve">Teilabrechnung 6 per: </t>
    </r>
    <r>
      <rPr>
        <b/>
        <sz val="8"/>
        <color rgb="FFC00000"/>
        <rFont val="Arial"/>
        <family val="2"/>
      </rPr>
      <t>XX.XX.20??</t>
    </r>
  </si>
  <si>
    <r>
      <t xml:space="preserve">Teilabrechnung 7 per: </t>
    </r>
    <r>
      <rPr>
        <b/>
        <sz val="8"/>
        <color rgb="FFC00000"/>
        <rFont val="Arial"/>
        <family val="2"/>
      </rPr>
      <t>XX.XX.20??</t>
    </r>
  </si>
  <si>
    <r>
      <t xml:space="preserve">Schlussabrechnung per: </t>
    </r>
    <r>
      <rPr>
        <b/>
        <sz val="8"/>
        <color rgb="FFC00000"/>
        <rFont val="Arial"/>
        <family val="2"/>
      </rPr>
      <t>XX.XX.20??</t>
    </r>
  </si>
  <si>
    <t>Anhang zum Formular "Einreichung von Gesuchen zur Finanzierung von Massnahmen im Luftverkehr" (Spezialfinanzierung Luftverkehr)</t>
  </si>
  <si>
    <t>Bitte keine Änderungen am Aufbau bzw. den Berechnungen des Formulars vornehmen.</t>
  </si>
  <si>
    <t>Offerte beilegen, inkl. MwSt.</t>
  </si>
  <si>
    <t>Arbeitsleistungen (intern)</t>
  </si>
  <si>
    <r>
      <t xml:space="preserve">Teilabrechnung 1 per: </t>
    </r>
    <r>
      <rPr>
        <b/>
        <sz val="8"/>
        <color rgb="FFC00000"/>
        <rFont val="Arial"/>
        <family val="2"/>
      </rPr>
      <t>XX.XX.20??</t>
    </r>
  </si>
  <si>
    <t>Provisorischer Finanzhilfebetrag (vor Prüfung durch BAZL)</t>
  </si>
  <si>
    <t>(inserire un commento se necessario)</t>
  </si>
  <si>
    <t>Osservazioni:</t>
  </si>
  <si>
    <t>differenza</t>
  </si>
  <si>
    <t>UFAC</t>
  </si>
  <si>
    <t>Entrate del provvedimento</t>
  </si>
  <si>
    <t>[ev. complemento]</t>
  </si>
  <si>
    <t>[denominazione]</t>
  </si>
  <si>
    <t>importo</t>
  </si>
  <si>
    <t>Rif.</t>
  </si>
  <si>
    <t>Complemento</t>
  </si>
  <si>
    <t>Varia</t>
  </si>
  <si>
    <t>2 ENTRATE DEL PROVVEDIMENTO (OBBLIGO DI DICHIARAZIONE)</t>
  </si>
  <si>
    <t>Costi totali del provvedimento</t>
  </si>
  <si>
    <t>Sottototale prestazioni di terzi/acquisti</t>
  </si>
  <si>
    <t>[offerente]</t>
  </si>
  <si>
    <t>unità</t>
  </si>
  <si>
    <t>costi  unitari</t>
  </si>
  <si>
    <t>Allegare l'offerta, incl. IVA</t>
  </si>
  <si>
    <t xml:space="preserve">Prestazioni di terzi/acquisti </t>
  </si>
  <si>
    <t>Sottototale prestazioni di lavoro</t>
  </si>
  <si>
    <t>(si prega di selezionare)</t>
  </si>
  <si>
    <t>[nome]</t>
  </si>
  <si>
    <t>Categoria</t>
  </si>
  <si>
    <t>Prestazioni di lavoro (interne)</t>
  </si>
  <si>
    <t>1 COSTI DEL PROVVEDIMENTO</t>
  </si>
  <si>
    <t>Totale</t>
  </si>
  <si>
    <r>
      <t xml:space="preserve">Conteggio finale per il: </t>
    </r>
    <r>
      <rPr>
        <b/>
        <sz val="8"/>
        <color rgb="FFC00000"/>
        <rFont val="Arial"/>
        <family val="2"/>
      </rPr>
      <t>XX.XX.20??</t>
    </r>
  </si>
  <si>
    <t>Denominazione del provvedimento:</t>
  </si>
  <si>
    <t>Nota:</t>
  </si>
  <si>
    <t>Richiedente:</t>
  </si>
  <si>
    <t>Allegato al modulo "Presentazione di richieste per il finanziamento speciale di provvedimenti nel traffico aereo" (finanziamento speciale traffico aereo)</t>
  </si>
  <si>
    <r>
      <t xml:space="preserve">Conteggio parziale No 1 per il: </t>
    </r>
    <r>
      <rPr>
        <b/>
        <sz val="8"/>
        <color rgb="FFC00000"/>
        <rFont val="Arial"/>
        <family val="2"/>
      </rPr>
      <t>XX.XX.??</t>
    </r>
  </si>
  <si>
    <r>
      <t xml:space="preserve">Conteggio parziale No 2 per il: </t>
    </r>
    <r>
      <rPr>
        <b/>
        <sz val="8"/>
        <color rgb="FFC00000"/>
        <rFont val="Arial"/>
        <family val="2"/>
      </rPr>
      <t>XX.XX.??</t>
    </r>
  </si>
  <si>
    <t>(le cas échéant, insérer un commentaire)</t>
  </si>
  <si>
    <t>Remarques:</t>
  </si>
  <si>
    <t>Ecart</t>
  </si>
  <si>
    <t>OFAC</t>
  </si>
  <si>
    <t>Montant provisoire de l’aide financière (avant examen par l’OFAC)</t>
  </si>
  <si>
    <t>Déduction contribution au bénéfice</t>
  </si>
  <si>
    <t>Résultat net de la mesure pour le/la requérant/e</t>
  </si>
  <si>
    <t>Contribution au niveau des frais totaux imputables</t>
  </si>
  <si>
    <t>Recettes générées par la mesure</t>
  </si>
  <si>
    <t>[év. préciser]</t>
  </si>
  <si>
    <t>[désignation]</t>
  </si>
  <si>
    <t>Montant</t>
  </si>
  <si>
    <t>Quantité</t>
  </si>
  <si>
    <t>Taux</t>
  </si>
  <si>
    <t>Réf.</t>
  </si>
  <si>
    <t>Précision</t>
  </si>
  <si>
    <t>Divers</t>
  </si>
  <si>
    <t>2 RECETTES GÉNÉRÉES PAR  LA MESURE (DÉCLARATION OBLIGATOIRE)</t>
  </si>
  <si>
    <t>Coûts totaux de la mesure</t>
  </si>
  <si>
    <t>Coût unitaire</t>
  </si>
  <si>
    <t>Sous-total Prestations de tiers / acquisitions</t>
  </si>
  <si>
    <t>[fournisseur]</t>
  </si>
  <si>
    <t>Unités</t>
  </si>
  <si>
    <t>Joindre le devis, TVA incluse</t>
  </si>
  <si>
    <t>Prestations de tiers / acquisitions</t>
  </si>
  <si>
    <t>Sous-total Prestations de travail</t>
  </si>
  <si>
    <t>(veuillez sélectionner)</t>
  </si>
  <si>
    <t>[nom, prénom, TBA]</t>
  </si>
  <si>
    <t>Catégorie</t>
  </si>
  <si>
    <t>Prestations de travail (interne)</t>
  </si>
  <si>
    <t>1 COÛTS DE LA MESURE</t>
  </si>
  <si>
    <r>
      <t xml:space="preserve">Décompte final au: </t>
    </r>
    <r>
      <rPr>
        <b/>
        <sz val="8"/>
        <color rgb="FFC00000"/>
        <rFont val="Arial"/>
        <family val="2"/>
      </rPr>
      <t>XX.XX.20XX</t>
    </r>
  </si>
  <si>
    <r>
      <t xml:space="preserve">Décompte partiel 7 au: </t>
    </r>
    <r>
      <rPr>
        <b/>
        <sz val="8"/>
        <color rgb="FFC00000"/>
        <rFont val="Arial"/>
        <family val="2"/>
      </rPr>
      <t>XX.XX.20XX</t>
    </r>
  </si>
  <si>
    <r>
      <t xml:space="preserve">Décompte partiel 6 au: </t>
    </r>
    <r>
      <rPr>
        <b/>
        <sz val="8"/>
        <color rgb="FFC00000"/>
        <rFont val="Arial"/>
        <family val="2"/>
      </rPr>
      <t>XX.XX.20XX</t>
    </r>
  </si>
  <si>
    <r>
      <t xml:space="preserve">Décompte partiel 5 au: </t>
    </r>
    <r>
      <rPr>
        <b/>
        <sz val="8"/>
        <color rgb="FFC00000"/>
        <rFont val="Arial"/>
        <family val="2"/>
      </rPr>
      <t>XX.XX.20XX</t>
    </r>
  </si>
  <si>
    <r>
      <t xml:space="preserve">Décompte partiel 4 au: </t>
    </r>
    <r>
      <rPr>
        <b/>
        <sz val="8"/>
        <color rgb="FFC00000"/>
        <rFont val="Arial"/>
        <family val="2"/>
      </rPr>
      <t>XX.XX.20XX</t>
    </r>
  </si>
  <si>
    <r>
      <t xml:space="preserve">Décompte partiel 3 au: </t>
    </r>
    <r>
      <rPr>
        <b/>
        <sz val="8"/>
        <color rgb="FFC00000"/>
        <rFont val="Arial"/>
        <family val="2"/>
      </rPr>
      <t>XX.XX.20XX</t>
    </r>
  </si>
  <si>
    <r>
      <t xml:space="preserve">Décompte partiel 2 au: </t>
    </r>
    <r>
      <rPr>
        <b/>
        <sz val="8"/>
        <color rgb="FFC00000"/>
        <rFont val="Arial"/>
        <family val="2"/>
      </rPr>
      <t>XX.XX.20XX</t>
    </r>
  </si>
  <si>
    <r>
      <t xml:space="preserve">Décompte partiel 1 au: </t>
    </r>
    <r>
      <rPr>
        <b/>
        <sz val="8"/>
        <color rgb="FFC00000"/>
        <rFont val="Arial"/>
        <family val="2"/>
      </rPr>
      <t>XX.XX.20XX</t>
    </r>
  </si>
  <si>
    <t>Taux de contribution demandé:</t>
  </si>
  <si>
    <t>Ne modifier ni la mise en page du tableau, ni les formules de calcul du formulaire.</t>
  </si>
  <si>
    <t>Désignation de la mesure:</t>
  </si>
  <si>
    <t>Remarque</t>
  </si>
  <si>
    <t>Requérant:</t>
  </si>
  <si>
    <t>Annexe au formulaire de demande de financement en faveur de mesures dans le domaine du trafic aérien (financement spécial du trafic aérien)</t>
  </si>
  <si>
    <r>
      <t xml:space="preserve">Conteggio parziale No 7 per il: </t>
    </r>
    <r>
      <rPr>
        <b/>
        <sz val="8"/>
        <color rgb="FFC00000"/>
        <rFont val="Arial"/>
        <family val="2"/>
      </rPr>
      <t>XX.XX.??</t>
    </r>
  </si>
  <si>
    <r>
      <t xml:space="preserve">Conteggio parziale No 6 per il: </t>
    </r>
    <r>
      <rPr>
        <b/>
        <sz val="8"/>
        <color rgb="FFC00000"/>
        <rFont val="Arial"/>
        <family val="2"/>
      </rPr>
      <t>XX.XX.??</t>
    </r>
  </si>
  <si>
    <r>
      <t xml:space="preserve">Conteggio parziale No 5 per il: </t>
    </r>
    <r>
      <rPr>
        <b/>
        <sz val="8"/>
        <color rgb="FFC00000"/>
        <rFont val="Arial"/>
        <family val="2"/>
      </rPr>
      <t>XX.XX.??</t>
    </r>
  </si>
  <si>
    <r>
      <t xml:space="preserve">Conteggio parziale No 4 per il: </t>
    </r>
    <r>
      <rPr>
        <b/>
        <sz val="8"/>
        <color rgb="FFC00000"/>
        <rFont val="Arial"/>
        <family val="2"/>
      </rPr>
      <t>XX.XX.??</t>
    </r>
  </si>
  <si>
    <r>
      <t xml:space="preserve">Conteggio parziale No 3 per il: </t>
    </r>
    <r>
      <rPr>
        <b/>
        <sz val="8"/>
        <color rgb="FFC00000"/>
        <rFont val="Arial"/>
        <family val="2"/>
      </rPr>
      <t>XX.XX.??</t>
    </r>
  </si>
  <si>
    <t>costi unitari</t>
  </si>
  <si>
    <t>Brutto Stundenlohn</t>
  </si>
  <si>
    <t>Overhead</t>
  </si>
  <si>
    <t>Anzahl Stunden</t>
  </si>
  <si>
    <t xml:space="preserve">Sozialleist. Arbeitgeber </t>
  </si>
  <si>
    <t>Stunden-ansatz</t>
  </si>
  <si>
    <t>tariffa oraria</t>
  </si>
  <si>
    <t>overhead</t>
  </si>
  <si>
    <t>contributi sociali datore di lavoro</t>
  </si>
  <si>
    <t>quantità</t>
  </si>
  <si>
    <t>Contributo provvisorio sulla base dei costi totali del provvedimento</t>
  </si>
  <si>
    <t>Risultato netto del provvedimento per il/la richiedente</t>
  </si>
  <si>
    <t>Deduzione entrate del provvedimento</t>
  </si>
  <si>
    <t>Contributo provvisorio dell'aiuto finanziario (prima della verifica dell'UFAC)</t>
  </si>
  <si>
    <t>Taux horaire</t>
  </si>
  <si>
    <t>Salaire horaire brut</t>
  </si>
  <si>
    <t>salario orario lordo</t>
  </si>
  <si>
    <t>Contributions sociales employeur</t>
  </si>
  <si>
    <t>3.5-2 Conto di previsione con pagamenti parziali</t>
  </si>
  <si>
    <t>3.5-2 Planrechnung mit Teilzahlungen</t>
  </si>
  <si>
    <t>3.5-2 Compte prévisionnel avec paiements partiels</t>
  </si>
  <si>
    <t>Nombre d'heures</t>
  </si>
  <si>
    <t>La protection de la feuille de calcul ne peut être déverrouillée sans mot de passe. En cas de besoin, merci de nous contacter.</t>
  </si>
  <si>
    <t>Der Blattschutz kann nicht ohne Passwort aufgehoben werden. Bei Bedarf wenden Sie sich bitte an uns.</t>
  </si>
  <si>
    <r>
      <t xml:space="preserve">Information importante relative au remplissage du compte prévisionnel: </t>
    </r>
    <r>
      <rPr>
        <sz val="8"/>
        <color theme="1"/>
        <rFont val="Arial"/>
        <family val="2"/>
      </rPr>
      <t xml:space="preserve">Le compte prévisionnel doit être rempli conformément aux instructions qui figurent dans le classeur "Instructions" de ce fichier Excel. </t>
    </r>
  </si>
  <si>
    <r>
      <t xml:space="preserve">Wichtige Informationen zum Ausfüllen der Planrechnung: </t>
    </r>
    <r>
      <rPr>
        <sz val="8"/>
        <rFont val="Arial"/>
        <family val="2"/>
      </rPr>
      <t xml:space="preserve">Die Planrechnung muss gemäss den Anweisungen in der Arbeitsmappe "Anleitungen" dieser Excel-Datei ausgefüllt werden.  </t>
    </r>
  </si>
  <si>
    <t>Non modificare la struttura e le formule del modulo.</t>
  </si>
  <si>
    <r>
      <t xml:space="preserve">Informazioni importanti relative al completamento del conto di previsione: </t>
    </r>
    <r>
      <rPr>
        <sz val="8"/>
        <rFont val="Arial"/>
        <family val="2"/>
      </rPr>
      <t xml:space="preserve">il conto di previsione dev'esser completato secondo quanto riportato nel foglio «Istruzioni» del presente documento Excel. </t>
    </r>
  </si>
  <si>
    <t>Dieser Teil wird anhand von den eingetragenen Zahlen automatisch berechnet. Der Entscheid über das eingereichte Gesuch inkl. definitive Finanzhilfe wird mit der Verfügung mitgeteilt.</t>
  </si>
  <si>
    <t>Der Gesuchsteller bzw. die Gesuchstellerin ist verpflichtet, die mit dem Projekt verbundenen Einnahmen sowie Minderaufwände in der Planrechnung zu deklarieren.</t>
  </si>
  <si>
    <t xml:space="preserve">2. Einnahmen der Massnahme (Deklarationspflicht) </t>
  </si>
  <si>
    <t>1. Kosten der Massnahme</t>
  </si>
  <si>
    <t>Wichtige Informationen zum Ausfüllen der Planrechnung</t>
  </si>
  <si>
    <t>Informazioni importanti per la compilazione del conto di previsione</t>
  </si>
  <si>
    <t>1. Costi del provvedimento</t>
  </si>
  <si>
    <t>2. Entrate del provvedimento (obbligo di dichiarazione)</t>
  </si>
  <si>
    <t>Il/la richiedente è tenuto/a a dichiarare nel conto di previsione le entrate e le uscite minori legate al progetto.</t>
  </si>
  <si>
    <t>Questa parte viene calcolata automaticamente sulla base delle cifre inserite.
La decisione in merito alla richiesta di finanziamento inoltrata, incluso l'ammontare definitivo dell'aiuto finanziario, verranno comunicati per iscritto con la decisione.</t>
  </si>
  <si>
    <t>Informations importantes pour l'établissement du compte prévisionnel</t>
  </si>
  <si>
    <t>1. Coûts de la mesure</t>
  </si>
  <si>
    <t>2. Recettes générées par la mesure (déclaration obligatoire)</t>
  </si>
  <si>
    <t>Le requérant est tenu de déclarer dans le compte prévisionnel les recettes et économies induites par le projet.</t>
  </si>
  <si>
    <t>Cette partie du document est complétée automatiquement en fonction des montants listés dans le compte prévisionnel. La décision concernant la demande et l'éventuelle aide financière sera communiquée au moment de la notification de la décision juridiquement contraignante.</t>
  </si>
  <si>
    <t>La protezione del foglio di lavoro non può essere tolta senza password. In caso di bisogno vi preghiamo di contattarci.</t>
  </si>
  <si>
    <t>Le FSTA (Financement spécial du trafic aérien) ne couvre pas l’entier des frais d’une mesure, mais un pourcentage des frais imputables, déterminé au cas par cas. L’OFAC détermine également au cas par cas les frais imputables auxquels s'applique ce taux de pourcentage.
La règle veut que ne sont pris en compte que les frais effectivement supportés et absolument nécessaires à la mise en œuvre de la mesure. Si les frais globaux ou certains de leurs éléments dépassent le montant usuel pour des projets comparables, les frais imputables peuvent être réduits en conséquence. Si les frais afférents à des mesures récurrentes restent plus ou moins constants, les frais imputables peuvent être déterminés empiriquement.
Dans le cas de mesures comportant un volet obligatoire et un volet facultatif, seul le volet facultatif peut faire l’objet d’une aide financière. Le requérant doit présenter séparément les frais en rapport avec le volet facultatif, faute de quoi sa mesure ne pourra pas être évaluée.
Sont notamment réputés frais non imputables (liste non exhaustive):
– les émoluments et autres taxes versés à des autorités ;
– l’éventuelle réduction de la déduction de l’impôt préalable ;
– les frais d’acquisition et les intérêts du capital pour les projets de construction ;
– les frais résultant des fluctuations des taux de change ;
– les rabais et les escomptes accordés ;
– les frais encourus avant la date de la décision d’allocation (exceptions: si une demande de prise en compte anticipée des coûts a été présentée et acceptée par l'OFAC, ou pour les requérants qui utilisent le formulaire "FSTA Formulaire de demande programmes de prévention des accidents dans le trafic aérien").
Les comptes prévisionnels remplis de manière exhaustive et compréhensible allègent considérablement la charge de travail de l'OFAC pour la détermination des frais imputables et permettent un examen plus efficient des demandes de subventions. 
Les montants doivent être indiqués en Francs suisses. Prière d'indiquer le cas échéant le taux de change utilisé. 
La TVA est prise en compte pour les prestations de tiers; ces frais peuvent donc être indiqués TVA incluse. Il est de la responsabilité du requérant qui veut se voir reconnaître des coûts incluant la TVA de lister dans le compte prévisionnel des montants incluant celle-ci.</t>
  </si>
  <si>
    <t>Die SFLV (Spezialfinanzierung Luftverkehr) übernimmt nicht die Gesamtkosten der Massnahme, sondern einen individuell festgelegten Anteil der anrechenbaren Kosten. Das BAZL bestimmt im Einzelfall die anrechenbaren Kosten.
Als Regel gilt, dass nur jene Kosten angerechnet werden, die direkt für die zweckmässige Erstellung oder Umsetzung der Massnahme unbedingt erforderlich und tatsächlich entstanden sind. Übersteigen die Gesamtkosten oder einzelne Kostenelemente das für vergleichbare Vorhaben übliche Ausmass, so können die anrechenbaren Kosten entsprechend herabgesetzt werden.
Besteht eine Massnahme aus einem verpflichtenden sowie einem freiwilligen Teil, nur der freiwillige Teil kann finanziert werden. Der Gesuchsteller/Die Gesuchstellerin muss eine gesonderte Darstellung der Kosten in Bezug auf den freiwilligen Teil («Freiwilligen-Delta») vornehmen, da sonst das Gesuch nicht beurteilt werden kann.
Als nicht anrechenbare Kosten gelten insbesondere (nicht abschliessende Auflistung):
– die Gebühren und andere Abgaben an Behörden;
– allfällige Vorsteuerkürzungen der Mehrwertsteuer (MwSt.);
– die Kosten für Beschaffung und Verzinsung von Kapital für Bauprojekte;
– die Kosten aufgrund von Wechselkursschwankungen;
– gewährte Rabatte und Skontos;
– Kosten, die vor dem Datum der Zusicherungsverfügung angefallen sind (Ausnahme: wenn der Gesuchstellende einen Antrag auf vorzeitige Anrechenbarkeit der Kosten einreicht und dieser vom BAZL genehmigt wird oder für Gesuchstellende, die das "SFLV Gesuchformular Unfallverhütungsprogramme für den Luftverkehr" verwenden).
Wird die Planrechnung vollständig (inkl. Offerte und Begründungen) und übersichtlich zusammengestellt, erleichtert dies dem BAZL die Prüfung der anrechenbaren Kosten und ermöglicht eine effiziente Beurteilung der Gesuche.
Die Beträge in der Planrechnung sind in Schweizer Franken anzugeben. Der verwendete Umrechnungskurs ist auf den entsprechenden Belegen auszuweisen. 
Die Fremdleistungen werden inkl. MwSt. berücksichtigt, die Beträge müssen somit inkl. MwSt. in der Planrechnung aufgeführt werden. Die Gesuchstellenden sind verantwortlich, dass die Kosten inkl. MwSt. in der Planrechnung aufgeführt werden, damit sie vom BAZL anerkennt werden.</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</si>
  <si>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</si>
  <si>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</si>
  <si>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</si>
  <si>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</si>
  <si>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</si>
  <si>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</si>
  <si>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</si>
  <si>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</si>
  <si>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</si>
  <si>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</si>
  <si>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</si>
  <si>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</si>
  <si>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</si>
  <si>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</si>
  <si>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</si>
  <si>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</si>
  <si>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</si>
  <si>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</si>
  <si>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</si>
  <si>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</si>
  <si>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</si>
  <si>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</si>
  <si>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</si>
  <si>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Bestimmung der anrechenbaren Kosten</t>
  </si>
  <si>
    <t>Determinazione dei costi computabili</t>
  </si>
  <si>
    <t>Estimation des frais imputables</t>
  </si>
  <si>
    <t>Effektiver Beitragssatz:</t>
  </si>
  <si>
    <t>Taux de contribution effectif:</t>
  </si>
  <si>
    <t>Aliquota di contribuzione effetiva:</t>
  </si>
  <si>
    <t>Aliquota di contribuzione richiesta:</t>
  </si>
  <si>
    <t>3 BERECHNUNG ANRECHENBARE KOSTEN / BEITRAG</t>
  </si>
  <si>
    <t>3 CALCUL DES COÛTS/CONTRIBUTION IMPUTABLES</t>
  </si>
  <si>
    <t>3 CALCOLO DEI COSTI COMPUTABILI / CONTRIBUTO</t>
  </si>
  <si>
    <t>Contributo massimo dell'aiuto finanziario</t>
  </si>
  <si>
    <t>Aide financière maximale octroyée</t>
  </si>
  <si>
    <t xml:space="preserve">Max. zugesprochene Finanzhilfe </t>
  </si>
  <si>
    <t>3. Berechnung anrechenbare Kosten / Beitrag</t>
  </si>
  <si>
    <t>3. Calcul des coûts imputables/contribution</t>
  </si>
  <si>
    <t>3. Calcolo dei costi computabili / contributo</t>
  </si>
  <si>
    <t>quantità ore</t>
  </si>
  <si>
    <t>Il FSTA (finanziamento speciale per il traffico aereo) non copre i costi complessivi del provvedimento, ma solo una parte di quelli computabili, che l’UFAC stabilisce caso per caso. Di regola, sono considerati come tali solo i costi direttamente necessari per l’adeguata elaborazione o attuazione del provvedimento e quelli che ne derivano. Se i costi complessivi o singoli elementi dei costi superano l’importo usuale per progetti analoghi, i costi computabili possono essere decurtati di conseguenza. Se i costi per le misure ricorrenti restano più o meno costanti, quelli computabili possono essere determinati empiricamente.
Nel caso di provvedimenti costituiti da un elemento obbligatorio e da uno volontario, solo l'elemento volontario può essere finanziato. Il/La richiedente deve descrivere separatamente i costi relativi all’«elemento volontario», pena la non valutazione della richiesta.
Tra i costi non computabili rientrano (elenco non esaustivo):
– gli emolumenti e le altre tasse versati alle autorità;
– eventuale riduzione della deduzione dell’IVA;
– i costi per l’acquisizione e la rimunerazione del capitale per progetti di costruzione;
– i costi dovuti alle variazioni dei tassi di cambio;
– i ribassi e gli sconti accordati;
– i costi insorti prima della data della decisione di assegnazione (eccezione: se il/la richiedente inoltra una richiesta di imputabilità anticipata dei costi che viene approvata dall'UFAC o per i richiedenti che utilizzano il formulario "FSTA Modulo di richiesta per programmi di prevenzione degli incidenti nel traffico aereo").
Un conto di previsione completo (incluso di offerte e preventivi) e organizzato in modo chiaro, facilita all'UFAC la determinazione dei costi computabili e permette una valutazione efficiente delle richieste di finanziamento.
Nel conto di previsione vanno indicati importi in franchi svizzeri. Si prega di indicare il tasso di cambio utilizzato sui documenti corrispondenti. 
L'IVA viene presa in considerazione per le prestazioni di terzi, sono quindi da indicare gli importi inclusivi di IVA. È responsabilità del/della richiedente, che desidera far imputare i costi comprensivi di IVA, indicare nel conto di previsione gli importi IVA inclusa.</t>
  </si>
  <si>
    <t>Zusatz zur Planrechnung für Neu- oder Ersatzbeschaffungen von Geräten/Fahrzeugen/Anlagen etc. als eigene Massnahme</t>
  </si>
  <si>
    <t xml:space="preserve">Hinweis: Ausführungen zur Anrechenbarkeit von Kosten können dem Tabellenblatt "Anleitungen" entnommen werden. </t>
  </si>
  <si>
    <t>In welcher Situation muss ich untenstehende Tabelle ausfüllen?</t>
  </si>
  <si>
    <t>Diese Tabelle ist auszufüllen, wenn eine Neu- oder Ersatzbeschaffung zurzeit oder irgendwann in der Zukunft aus betrieblicher Sicht notwendig ist. Die Anschaffung eines vergleichsweise wirksameren Gegenstandes (höhere Umweltverträglichkeit / Safety / Security) ist insgesamt mit Mehrkosten verbunden, die hiermit geltend gemacht werden.</t>
  </si>
  <si>
    <t>Beantragter Gegenstand (der zu unterstützende Gegenstand)</t>
  </si>
  <si>
    <t>Allgemeine Informationen</t>
  </si>
  <si>
    <t>Bezeichnung</t>
  </si>
  <si>
    <t>(Bezeichnung)</t>
  </si>
  <si>
    <t>Detailbeschrieb</t>
  </si>
  <si>
    <t>(Detailbeschrieb)</t>
  </si>
  <si>
    <t>Kaufpreis (inkl. MwSt)</t>
  </si>
  <si>
    <t>Anzahl Einheiten</t>
  </si>
  <si>
    <t>Nutzungsdauer in Jahren</t>
  </si>
  <si>
    <t>Betriebskosten pro Einheint und pro Jahr</t>
  </si>
  <si>
    <t>Betriebkosten 1</t>
  </si>
  <si>
    <t>(Bezeichnung Betriebskosten 1)</t>
  </si>
  <si>
    <t>Betriebkosten 2</t>
  </si>
  <si>
    <t>(Bezeichnung Betriebskosten 2)</t>
  </si>
  <si>
    <t>Betriebkosten 3</t>
  </si>
  <si>
    <t>(Bezeichnung Betriebskosten 3)</t>
  </si>
  <si>
    <t>Betriebkosten 4</t>
  </si>
  <si>
    <t>(Bezeichnung Betriebskosten 4)</t>
  </si>
  <si>
    <t>Total Betriebskosten pro Einheit und pro Jahr</t>
  </si>
  <si>
    <t>Alternativer Gegenstand (Anschaffung anstelle des beantragten Gegenstandes)</t>
  </si>
  <si>
    <t>Zu beantragende Kosten</t>
  </si>
  <si>
    <t>Investition(en) beantragter Gegenstand</t>
  </si>
  <si>
    <t>Investition(en) alternativer Gegenstand</t>
  </si>
  <si>
    <t>Investitionsdelta</t>
  </si>
  <si>
    <t>Betriebskosten beantragter Gegenstand/Gegenstände (p.a.)</t>
  </si>
  <si>
    <t>Betriebskosten alternativer Gegenstand/Gegenstände (p.a.)</t>
  </si>
  <si>
    <t>Jahre (max. 10 Jahre)</t>
  </si>
  <si>
    <t>Betriebsdelta</t>
  </si>
  <si>
    <t>Maximal anrechenbare Kosten</t>
  </si>
  <si>
    <t>Der gelb markierte Betrag ist in die Planrechnung unter Fremleistungen zu übertragen.</t>
  </si>
  <si>
    <t>Ist der Betrag gleich null, ist die Grundlage für eine Finanzhilfe einer Neu- oder Ersatzbeschaffung mit hoher Wahrscheinlichkeit nicht gegeben. Bei Unklarheiten bitte Rücksprache mit dem BAZL nehmen.</t>
  </si>
  <si>
    <r>
      <t>Wichtig:</t>
    </r>
    <r>
      <rPr>
        <sz val="8"/>
        <color theme="1"/>
        <rFont val="Arial"/>
        <family val="2"/>
      </rPr>
      <t xml:space="preserve"> </t>
    </r>
    <r>
      <rPr>
        <b/>
        <u/>
        <sz val="8"/>
        <color theme="1"/>
        <rFont val="Arial"/>
        <family val="2"/>
      </rPr>
      <t>Offerten bzw. Herleitung der Kostenpositionen beilegen.</t>
    </r>
    <r>
      <rPr>
        <sz val="8"/>
        <color theme="1"/>
        <rFont val="Arial"/>
        <family val="2"/>
      </rPr>
      <t xml:space="preserve"> Die berechneten maximalen anrechenbaren Kosten sind nicht bindend und werden von der Prüfungsstelle ggfs. angepasst.</t>
    </r>
  </si>
  <si>
    <t>Annexe au formulaire "Dépôt de demandes de financement en faveur de mesures dans le domaine du trafic aérien" (financement spécial du trafic aérien)</t>
  </si>
  <si>
    <t>Complément au compte prévisionnel pour les nouvelles acquisitions ou les acquisitions de remplacement d'appareils/véhicules/installations, etc. en tant que mesure propre</t>
  </si>
  <si>
    <t xml:space="preserve">Remarque : les explications relatives à l'imputation des coûts figurent dans la feuille de calcul "Instructions" ainsi que dans le guide sur les demandes de financement en faveur de mesures dans le domaine du trafic aérien. </t>
  </si>
  <si>
    <t>Dans quelle situation dois-je remplir le tableau ci-dessous ?</t>
  </si>
  <si>
    <t>Ce tableau doit être rempli lorsqu'une nouvelle acquisition ou un remplacement est actuellement nécessaire du point de vue de l'exploitation ou le sera à un moment donné dans le futur. L'acquisition d'un objet comparativement plus efficace (plus grande compatibilité environnementale / Safety / Security) est globalement liée à des coûts supplémentaires qui sont ainsi revendiqués.</t>
  </si>
  <si>
    <t>Objet de la demande de contribution (objet à subventionner)</t>
  </si>
  <si>
    <t>Informations générales</t>
  </si>
  <si>
    <t>Désignation</t>
  </si>
  <si>
    <t>(désignation)</t>
  </si>
  <si>
    <t>Description détaillée</t>
  </si>
  <si>
    <t>(description détaillée)</t>
  </si>
  <si>
    <t>Prix d'achat (TVA inclue)</t>
  </si>
  <si>
    <t>Quantité unités</t>
  </si>
  <si>
    <t>Durée de vie en années</t>
  </si>
  <si>
    <t>Coûts d'exploitation par unité et par an</t>
  </si>
  <si>
    <t>Coûts d'exploitation 1</t>
  </si>
  <si>
    <t>(désignation coûts d'exploitation 1)</t>
  </si>
  <si>
    <t>Coûts d'exploitation 2</t>
  </si>
  <si>
    <t>(désignation coûts d'exploitation 2)</t>
  </si>
  <si>
    <t>Coûts d'exploitation 3</t>
  </si>
  <si>
    <t>(désignation coûts d'exploitation 3)</t>
  </si>
  <si>
    <t>Coûts d'exploitation 4</t>
  </si>
  <si>
    <t>(désignation coûts d'exploitation 4)</t>
  </si>
  <si>
    <t>Total des coûts d'exploitation par unité et par an</t>
  </si>
  <si>
    <t>Objet alternatif (acquisition en lieu et place de l'objet pour lequel une subvention a été demandée)</t>
  </si>
  <si>
    <t>Coûts demandés</t>
  </si>
  <si>
    <t>Investissement(s) pour l'objet demandé</t>
  </si>
  <si>
    <t>Investissement(s) pour l'objet alternatif demandé</t>
  </si>
  <si>
    <t>Différence (investissement)</t>
  </si>
  <si>
    <t>Coûts d'exploitation de l'objet/des objets demandés (p.a.)</t>
  </si>
  <si>
    <t>Coûts d'exploitation de l'objet/des objets alternatifs (p.a.)</t>
  </si>
  <si>
    <t>Années (max. 10 ans)</t>
  </si>
  <si>
    <t>Différence (coûts d'exploitation)</t>
  </si>
  <si>
    <t>Coûts maximaux pris en compte</t>
  </si>
  <si>
    <t>Le montant marqué en jaune doit être reporté dans le compte prévisionnel sous prestations de tiers.</t>
  </si>
  <si>
    <t>Si le montant est nul, il est fort probable que l'aide financière pour une nouvelle acquisition ou un remplacement ne sera pas accordée. En cas de doute, veuillez consulter l'OFAC.</t>
  </si>
  <si>
    <r>
      <t xml:space="preserve">Important : </t>
    </r>
    <r>
      <rPr>
        <sz val="8"/>
        <rFont val="Arial"/>
        <family val="2"/>
      </rPr>
      <t>Les offres et les devis ainsi que les calculs de déductions des coûts doivent être joints. Les coûts maximums imputables ne sont pas contraignants et seront ajustés, si nécessaire, dans le cadre de l'examen des coûts imputables.</t>
    </r>
  </si>
  <si>
    <t>Remarques :</t>
  </si>
  <si>
    <t>Allegato al modulo "per la presentazione di richieste per il finanziamento speciale di provvedimenti nel traffico aereo" (Finanziamento speciale per il traffico aereo)</t>
  </si>
  <si>
    <t>Aggiunta al conto di previsione per l'acquisto o la sostituzione di apparecchi, veicoli, impianti etc. come provvedimento separato</t>
  </si>
  <si>
    <t>Nota: informazioni sulla computabilità dei costi si trovano nel foglio di calcolo "Istruzioni" così come nella "Guida concernente le richieste per il finanziamento speciale di provvedimenti nel traffico aereo".</t>
  </si>
  <si>
    <t>In quale situazione devo compilare la tabella sottostante?</t>
  </si>
  <si>
    <t>Questa tabella deve essere compilata se un'acquisizione o una sostituzione è attualmente o in futuro necessaria da un punto di vista operativo. L'acquisizione di un oggetto comparativamente più efficace (maggiore compatibilità ambientale / safety / security) è in principio associata a costi aggiuntivi, che vengono dichiarati qui di seguito.</t>
  </si>
  <si>
    <t>Oggetto richiesto (oggetto da sovvenzionare)</t>
  </si>
  <si>
    <t>Informazioni generali</t>
  </si>
  <si>
    <t>Denominazione</t>
  </si>
  <si>
    <t>(denominazione)</t>
  </si>
  <si>
    <t>Descrizione dettagliata</t>
  </si>
  <si>
    <t>(descrizione dettagliata)</t>
  </si>
  <si>
    <t>Prezzo d'acquisto (IVA inclusa)</t>
  </si>
  <si>
    <t>Numero di unità</t>
  </si>
  <si>
    <t>Durata d'impiego in anni</t>
  </si>
  <si>
    <t>Costi d'esercizio per unità e anno</t>
  </si>
  <si>
    <t>Costi d'esercizio 1</t>
  </si>
  <si>
    <t>(denominazione costi d'esercizio 1)</t>
  </si>
  <si>
    <t>Costi d'esercizio 2</t>
  </si>
  <si>
    <t>(denominazione costi d'esercizio 2)</t>
  </si>
  <si>
    <t>Costi d'esercizio 3</t>
  </si>
  <si>
    <t>(denominazione costi d'esercizio 3)</t>
  </si>
  <si>
    <t>Costi d'esercizio 4</t>
  </si>
  <si>
    <t>(denominazione costi d'esercizio 4)</t>
  </si>
  <si>
    <t xml:space="preserve">Totale costi d'esercizio per unità e anno </t>
  </si>
  <si>
    <t>Oggetto alternativo (acquisto al posto dell'oggetto richiesto)</t>
  </si>
  <si>
    <t>Totale costi d'esercizio per unità e anno</t>
  </si>
  <si>
    <t>Costi da richiedere</t>
  </si>
  <si>
    <t>Investimento(i) oggetto richiesto</t>
  </si>
  <si>
    <t>Investimento(i) oggetto alternativo</t>
  </si>
  <si>
    <t>Differenza tra oggetto/i richiesto/i e oggetto alternativo/i</t>
  </si>
  <si>
    <t>Costi d'esercizio oggetto/i richieto/i (p.a.)</t>
  </si>
  <si>
    <t>Costi d'esercizio oggetto/i alternativo/i  (p.a.)</t>
  </si>
  <si>
    <t>Anni (max. 10 anni)</t>
  </si>
  <si>
    <t>Differenza tra costi d'esercizio oggetto/i richiesto/i e oggetto/i alternativo/i</t>
  </si>
  <si>
    <t>Costi massimi computabili</t>
  </si>
  <si>
    <t>L'importo evidenziato in giallo è da riportare nella voce "prestazione di terzi/acquisti" del conto di previsione.</t>
  </si>
  <si>
    <t>Se l'importo è pari a zero, è molto probabile l'aiuto finanziario per l'acquisto o la sostituzione non venga concesso. In caso di dubbi, contatti l'UFAC.</t>
  </si>
  <si>
    <r>
      <t xml:space="preserve">Importante: </t>
    </r>
    <r>
      <rPr>
        <b/>
        <u/>
        <sz val="8"/>
        <color theme="1"/>
        <rFont val="Arial"/>
        <family val="2"/>
      </rPr>
      <t>sono da allegare offerte e preventi così come i calcoli delle posizioni di costo.</t>
    </r>
    <r>
      <rPr>
        <b/>
        <sz val="8"/>
        <color theme="1"/>
        <rFont val="Arial"/>
        <family val="2"/>
      </rPr>
      <t xml:space="preserve"> </t>
    </r>
    <r>
      <rPr>
        <sz val="8"/>
        <color theme="1"/>
        <rFont val="Arial"/>
        <family val="2"/>
      </rPr>
      <t>I costi massimi computabili non sono vincolanti e saranno adeguati, se necessario, nell'ambito dell'esame dei costi computabili.</t>
    </r>
  </si>
  <si>
    <r>
      <rPr>
        <u/>
        <sz val="10"/>
        <color theme="1"/>
        <rFont val="Arial"/>
        <family val="2"/>
      </rPr>
      <t>Arbeitsleistungen</t>
    </r>
    <r>
      <rPr>
        <sz val="10"/>
        <color theme="1"/>
        <rFont val="Arial"/>
        <family val="2"/>
      </rPr>
      <t xml:space="preserve">
Die Gesuchstellenden müssen die beantragten Arbeitsleistungen erläutern und plausibel machen. 
</t>
    </r>
    <r>
      <rPr>
        <sz val="10"/>
        <rFont val="Arial"/>
        <family val="2"/>
      </rPr>
      <t xml:space="preserve">Die Stundenansätze setzen sich aus dem Bruttolohn des Arbeitnehmenden (inkl. Zuschlag für Ferien- und Feiertage, siehe Erläuterung unten) und einem Pauschalbetrag von 20 % für die Sozialleistungen des Arbeitgebenden zusammen. Der Bruttostundenlohn des Arbeitnehmenden entspricht dem Bruttojahreslohn geteilt durch die jährliche Sollarbeitszeit (d.h. 52 Wochen x 5 Tage pro Woche x Anzahl Soll Stunden pro Tag → Bespiel: 52 Wochen x 5 Tage x 8,3 Stunden = 2158h Jahresarbeitszeit). Die Gesuchstellenden müssen somit die tatsächlichen und effektiven Stundenlöhne ihrer Mitarbeitenden angeben. Das BAZL ist berechtigt, dies zu überprüfen und kann zu diesem Zweck die notwendigen Dokumente, bspw. Lohnabrechnungen, verlangen. </t>
    </r>
    <r>
      <rPr>
        <sz val="10"/>
        <color theme="1"/>
        <rFont val="Arial"/>
        <family val="2"/>
      </rPr>
      <t xml:space="preserve">
</t>
    </r>
    <r>
      <rPr>
        <sz val="10"/>
        <rFont val="Arial"/>
        <family val="2"/>
      </rPr>
      <t>Berechnung Zuschlag für Ferien- und Feiertage: Ein Betrag in der Höhe von max. 13,5 % des Bruttostundenlohnes kann für Ferien- und Feiertage anerkannt werden. Die Gesuchstellenden müssen den Zuschlag für Ferien- und Feiertage dem Bruttostundenlohn hinzufügen. 
Beispiel: Der Bruttostundenlohn des Mitarbeitenden für das betreffende Projekt beträgt 51 CHF/h. Der Zuschlag für Ferien- und Feiertage beträgt: 51 CHF x 13,5 % = 6.885 CHF. Der anerkannte Stundenlohn für diesen Mitarbeiter beträgt somit 57.90 CHF.</t>
    </r>
    <r>
      <rPr>
        <sz val="10"/>
        <color theme="1"/>
        <rFont val="Arial"/>
        <family val="2"/>
      </rPr>
      <t xml:space="preserve">
Maximale vom BAZL anerkannte Bruttostundenlöhne:
- Projektleiterin/Projektleiter sowie deren Stellvertreterin/Stellvertreter: 119 CHF
- erfahrene Wissenschaftlerin/erfahrener Wissenschaftler (mit mindestens 5 Jahre Erfahrung): 119 CHF
- wissenschaftliche Mitarbeiterin / wissenschaftlicher Mitarbeiter: 68 CHF
- Fachmitarbeiterin/Fachmitarbeiter: 61 CHF
- Doktorandin/Doktorand und Hilfskraft: 46 CHF
Allfällige Overheadkosten werden ebenfalls als Prozentsatz der Arbeitsstundenansätze berechnet (siehe unten).
Berechnungsbeispiel: Der Bruttostundenlohn des Mitarbeitenden für das betreffende Projekt, für das keine Overheadkosten anfallen, beträgt 57.90 CHF/h. Der Betrag für die Sozialleistungen des Arbeitgebenden beträgt 57.90 CHF x 20 % = 11.60 CHF. Der anerkannte Stundenlohn für diesen Mitarbeitenden beträgt somit 69.50 CHF/h.
Die Stundenlöhne werden auf der Grundlage von den tatsächlichen Löhnen zum Zeitpunkt der Einreichung des Gesuches ermittelt und gelten für die gesamte Dauer des Projekts. Spätere Lohnerhöhungen werden nicht berücksichtigt.
Die durchschnittlich berechneten Stundenansätze, die im Rahmen von Projekten durch Innosuisse finanziert werden, sind massgebend und müssen in der Planrechnung verwendet werden.
</t>
    </r>
    <r>
      <rPr>
        <u/>
        <sz val="10"/>
        <color theme="1"/>
        <rFont val="Arial"/>
        <family val="2"/>
      </rPr>
      <t>Overhead</t>
    </r>
    <r>
      <rPr>
        <sz val="10"/>
        <color theme="1"/>
        <rFont val="Arial"/>
        <family val="2"/>
      </rPr>
      <t xml:space="preserve">
Die Gesuchstellenden können die Anerkennung eines Beitrags für die Overheadkosten (indirekte Kosten) beantragen. Diese Kosten werden nicht automatisch vom BAZL anerkannt, sondern müssen in der Planrechnung beantragt werden. Ausserdem müssen die Gesuchstellenden die Overheadkosten begründen, ansonsten werden sie nicht anerkannt. Die Kosten werden als Prozentsatz der gesamten Arbeitsleistungen (inkl. Sozialleistungen des Arbeitgebenden) berechnet und betragen höchstens 15 % der gesamten Arbeitsleistungen.
Beispiele von Overheadkosten (nicht abschliessende Auflistung): 
- Mieten
- Computerausrüstung
- Einrichtungen
- Telefon Abos
- Reisespesen in der Schweiz
Berechnungsbeispiel: Für die Durchführung der Massnahme werden 100 Arbeitsstunden benötigt. Diese Stunden werden ausschliesslich von einem Mitarbeitenden ausgeführt, dessen Bruttostundenlohn (inkl. Sozialleistungen des Arbeitgebenden) 69.50 CHF/h beträgt/entspricht. Der Gesamtbetrag der Arbeitsleistungen beläuft sich somit auf 6'950 CHF. Der Gesuchstellende hat die Anrechenbarkeit der Overheadkosten beantragt. Bei der Prüfung des Gesuchs können Overheadkosten in der Höhe von 15 % berücksichtigt werden. Die maximal anerkannten indirekten Kosten belaufen sich in diesem Beispiel auf 6'950 CHF x 15 % = 1'042.50 CHF.
</t>
    </r>
    <r>
      <rPr>
        <u/>
        <sz val="10"/>
        <color theme="1"/>
        <rFont val="Arial"/>
        <family val="2"/>
      </rPr>
      <t>Fremdleistungen / Anschaffungen</t>
    </r>
    <r>
      <rPr>
        <sz val="10"/>
        <color theme="1"/>
        <rFont val="Arial"/>
        <family val="2"/>
      </rPr>
      <t xml:space="preserve">
Fremdleistungen sind alle Kosten, auf die die Gesuchstellenden keinen Einfluss haben und die für die Durchführung des Projektes zwingend erforderlich sind.
Die beantragten Kosten für Infrastruktur müssen für die Durchführung des Projektes zwingend erforderlich sein und dürfen nicht zur Grundausstattung des Gesuchstellenden gehören, ansonsten sind diese nicht anrechenbar.
</t>
    </r>
    <r>
      <rPr>
        <i/>
        <sz val="10"/>
        <rFont val="Arial"/>
        <family val="2"/>
      </rPr>
      <t>Neu- und Ersatzbeschaffungen:</t>
    </r>
    <r>
      <rPr>
        <sz val="10"/>
        <rFont val="Arial"/>
        <family val="2"/>
      </rPr>
      <t xml:space="preserve"> Die Neubeschaffung von Geräten und Anlagen ist anrechenbar, wenn diese zur Durchführung des Projektes zwingend erforderlich sind und eine Miete nicht günstiger ausfällt. Diese dürfen jedoch nicht zur Grundausstattung des Gesuchstellenden gehören, da sie sonst Teil der Overheadkosten sind.
Handelt es sich um eine anderweitig notwendige Neu- oder Ersatzbeschaffung (z. B. ein Fahrzeug), ist lediglich die Differenz zwischen dem Kaufpreis des beantragten Gegenstands und dem Kaufpreis der plausiblen, alternativen Beschaffung (günstiger und mit geringerer Wirksamkeit) anrechenbar («Investitionsdelta»). Die Einsparungen bei den Betriebskosten werden entsprechend abgezogen. Hierzu ist das Tabellenblatt «Neu- oder Ersatzbeschaffung» auszufüllen. 
</t>
    </r>
    <r>
      <rPr>
        <sz val="10"/>
        <color theme="1"/>
        <rFont val="Arial"/>
        <family val="2"/>
      </rPr>
      <t xml:space="preserve">
Der </t>
    </r>
    <r>
      <rPr>
        <i/>
        <sz val="10"/>
        <color theme="1"/>
        <rFont val="Arial"/>
        <family val="2"/>
      </rPr>
      <t>Kauf von Verbrauchsmaterialien</t>
    </r>
    <r>
      <rPr>
        <sz val="10"/>
        <color theme="1"/>
        <rFont val="Arial"/>
        <family val="2"/>
      </rPr>
      <t xml:space="preserve">, die für die Durchführung des Projektes zwingend erforderlich sind und die durch Kaufbelege nachgewiesen werden, ist anrechenbar.
</t>
    </r>
    <r>
      <rPr>
        <i/>
        <sz val="10"/>
        <color theme="1"/>
        <rFont val="Arial"/>
        <family val="2"/>
      </rPr>
      <t>Reisespesen:</t>
    </r>
    <r>
      <rPr>
        <sz val="10"/>
        <color theme="1"/>
        <rFont val="Arial"/>
        <family val="2"/>
      </rPr>
      <t xml:space="preserve"> Es sind nur projektbezogene, zwingend erforderliche Reisespesen anrechenbar. Die beantragten Reisekosten müssen begründet und nachvollziehbar belegt (z. B. mit Angebote) werden. Reisekosten innerhalb der Schweiz können nicht anerkannt werden, da sie Teil der Overheadkosten sind.</t>
    </r>
  </si>
  <si>
    <r>
      <rPr>
        <u/>
        <sz val="10"/>
        <color theme="1"/>
        <rFont val="Arial"/>
        <family val="2"/>
      </rPr>
      <t>Prestations de travail (interne)</t>
    </r>
    <r>
      <rPr>
        <sz val="10"/>
        <color theme="1"/>
        <rFont val="Arial"/>
        <family val="2"/>
      </rPr>
      <t xml:space="preserve">
</t>
    </r>
    <r>
      <rPr>
        <sz val="10"/>
        <rFont val="Arial"/>
        <family val="2"/>
      </rPr>
      <t>Les heures de travail demandées doivent être expliquées et rendues plausibles par le requérant. 
Les montants reconnus pour les heures de travail se composent du salaire horaire brut du collaborateur (y compris vacances et jours fériés, voir explication ci-dessous) ainsi que d'un montant forfaitaire de 20% couvrant les contributions sociales de l'employeur. Le salaire horaire brut du collaborateur correspond à son salaire annuel brut divisé par la durée réglementaire annuelle du travail (soit 52 semaines x 5 jours par semaine x nombre d’heures réglementaires de travail par jour → exemple : 52 semaines x 5 jours x 8,3 heures = 2158h de durée réglementaire annuelle de travail).  Ainsi, les requérants doivent indiquer les rémunérations horaires réelles et effectives de chacun de leurs collaborateurs. L’OFAC est en droit de vérifier ceux-ci et peut exiger que lui soient remis les documents nécessaires pour ce-faire, par exemple les contrats de travail ou des fiches de salaire.
Exemple de calcul du supplément pour les vacances et les jours fériés : Un montant équivalent au maximum à 13.5% du salaire horaire brut peut être reconnu pour prendre en compte les jours fériés et les vacances. Il appartient aux requérants d’inclure le supplément pour vacances et jours fériés dans le salaire horaire brut. Exemple : Le salaire horaire brut de l’unique collaborateur pour le projet en question est de 51 CHF/h. Le supplément pour les vacances et les jours fériés est de 
51 CHF/h x 13,5% = 6.885 CHF. Le salaire horaire reconnu pour ce collaborateur est donc de 57.90 CHF/h.</t>
    </r>
    <r>
      <rPr>
        <sz val="10"/>
        <color theme="1"/>
        <rFont val="Arial"/>
        <family val="2"/>
      </rPr>
      <t xml:space="preserve">
Salaires horaires bruts maximaux reconnus par l'OFAC: 
- Chef de projet et son suppléant: 119 CHF
- Collaborateur scientifique expérimenté (avec au moins 5 ans d’expérience): 119 CHF
- Collaborateur scientifique: 68 CHF 
- Collaborateur spécialisé: 61 CHF
- Doctorant et personnel auxiliaire: 46 CHF
Les éventuels coûts overhead sont par ailleurs calculés sur la base d'un pourcentage des montants reconnus pour les heures de travail (voir ci-dessous). 
Exemple de calcul : Le salaire horaire brut de l’unique collaborateur pour le projet en question et pour lequel il n'y a pas d'overhead est de 57.90 CHF/h. 
57.90 CHF x 20% = 11.60 CHF. Le montant pour les contributions sociales de l’employeur est de 11.60 CHF. Le salaire horaire reconnu pour ce collaborateur est donc de 69.50 CHF/h. 
Les salaires horaires sont déterminés sur la base des salaires effectifs du moment du dépôt de la demande et sont valables pour l'ensemble du projet. Les éventuelles augmentations de salaires ultérieures ne sont pas prises en considération. 
Pour les requérants pour lesquels taux horaires moyens ont été calculés par Innosuisse dans le cadre de projets financés par cette-dernière, ceux-ci font foi et doivent donc être indiqués dans le compte prévisionnel.
</t>
    </r>
    <r>
      <rPr>
        <u/>
        <sz val="10"/>
        <color theme="1"/>
        <rFont val="Arial"/>
        <family val="2"/>
      </rPr>
      <t>Overhead</t>
    </r>
    <r>
      <rPr>
        <sz val="10"/>
        <color theme="1"/>
        <rFont val="Arial"/>
        <family val="2"/>
      </rPr>
      <t xml:space="preserve">
Le requérant peut demander à ce que lui soit reconnue une contribution aux coûts overhead (coûts indirects). Ces frais ne sont pas reconnus automatiquement par l'OFAC et doivent être demandés dans le compte prévisionnel. Ils doivent faire l'objet d'une motivation de la part du requérant dans sa demande, faute de quoi ils ne seront pas reconnus. 
Ces frais sont calculés sur la base d'un pourcentage du montant total des heures de travail (y compris contributions sociales de l'employeur) et s'élèvent à 15% de celui-ci au maximum. 
Exemples d'overhead (liste non-exhaustive) :
- Loyers
- Matériel informatique
- Fournitures
- Abonnements téléphoniques
- Frais de déplacements en Suisse
Exemple de calcul: Pour la mise en œuvre de la mesure, 100 heures de travail sont nécessaire. Celles- ci seront toutes réalisées par le même collaborateur dont le salaire horaire brut imputable (y compris cotisations sociales de l’employeur) est de 69.50 CHF/h. Le montant total des prestations de travail internes s’élève donc à 69.50 CHF/h x 100 h = 6'950 CHF. Le requérant a demandé à ce que lui soit octroyée une contribution à titre d’overhead. Au moment de l’examen de la demande, le pourcentage qui peut être reconnu à titre d’overhead est de 15%. Le montant reconnu à titre d’overhead est par conséquent de 6'950 CHF x 15% = 1'042.50 CHF.
</t>
    </r>
    <r>
      <rPr>
        <u/>
        <sz val="10"/>
        <color theme="1"/>
        <rFont val="Arial"/>
        <family val="2"/>
      </rPr>
      <t>Prestations de tiers / acquisitions</t>
    </r>
    <r>
      <rPr>
        <sz val="10"/>
        <color theme="1"/>
        <rFont val="Arial"/>
        <family val="2"/>
      </rPr>
      <t xml:space="preserve">
Les prestations de tiers sont l’ensemble des coûts extérieurs au requérant que celui-ci doit assumer pour mettre en œuvre la mesure.
Les coûts d'infrastructure doivent être absolument nécessaires pour la mise en oeuvre de la mesure et ne pas faire partie de l'équipement de base du requérant, faute de quoi ils ne sont pas imputables.  
</t>
    </r>
    <r>
      <rPr>
        <i/>
        <sz val="10"/>
        <color theme="1"/>
        <rFont val="Arial"/>
        <family val="2"/>
      </rPr>
      <t>Acquisitions et remplacements d’appareils et d‘installations :</t>
    </r>
    <r>
      <rPr>
        <sz val="10"/>
        <color theme="1"/>
        <rFont val="Arial"/>
        <family val="2"/>
      </rPr>
      <t xml:space="preserve"> l’acquisition d’appareils et d’installations sont imputables s’ils sont indispensables à l’exécution du projet et que la location est moins avantageuse. Ils ne doivent toutefois pas faire partir de l'équipement de base du requérant, faute de quoi ils sont déjà couverts par l'overhead.
Dans le cas d'une nouvelle acquisition ou d'un remplacement nécessaire pour d’autres raisons (par exemple un véhicule), seule la différence entre le prix d'achat de l'objet demandé et le prix d'achat plausible de l'objet alternatif (moins cher et moins efficace) peut être prise en compte ("différence d'investissement"). Les économies réalisées sur les coûts d’exploitation sont déduites en conséquence. Pour ce faire, il convient de remplir la feuille de calcul "Acquisitions ou remplacement".
L'achat de </t>
    </r>
    <r>
      <rPr>
        <i/>
        <sz val="10"/>
        <color theme="1"/>
        <rFont val="Arial"/>
        <family val="2"/>
      </rPr>
      <t>consommables</t>
    </r>
    <r>
      <rPr>
        <sz val="10"/>
        <color theme="1"/>
        <rFont val="Arial"/>
        <family val="2"/>
      </rPr>
      <t xml:space="preserve"> qui sont nécessaires à la mise en œuvre du projet et qui sont attestés par des justificatifs est autorisé.
</t>
    </r>
    <r>
      <rPr>
        <i/>
        <sz val="10"/>
        <color theme="1"/>
        <rFont val="Arial"/>
        <family val="2"/>
      </rPr>
      <t>Frais de voyage et de transport :</t>
    </r>
    <r>
      <rPr>
        <sz val="10"/>
        <color theme="1"/>
        <rFont val="Arial"/>
        <family val="2"/>
      </rPr>
      <t xml:space="preserve"> seuls les frais de voyage absolument nécessaires pour le projet et liés à celui-ci peuvent être reconnus. Les frais de voyage demandés doivent être justifiés et documentés de manière compréhensible (par exemple avec des offres). Les frais de déplacement à l'intérieur de la Suisse ne sont pas éligibles séparément, car ils sont couverts par la participation aux coûts indirects (overhead).
</t>
    </r>
  </si>
  <si>
    <r>
      <rPr>
        <u/>
        <sz val="10"/>
        <color theme="1"/>
        <rFont val="Arial"/>
        <family val="2"/>
      </rPr>
      <t>Prestazioni di lavoro (interne)</t>
    </r>
    <r>
      <rPr>
        <sz val="10"/>
        <color theme="1"/>
        <rFont val="Arial"/>
        <family val="2"/>
      </rPr>
      <t xml:space="preserve">
Il/La richiedente deve spiegare e rendere plausibili le ore di lavoro richieste e necessarie per la realizzazione del progetto. 
Gli importi che vengono riconosciuti per le ore di lavoro sono costituiti dal salario lordo del dipendente (compresa indennità vacanze e giorni festivi, vedi spiegazioni sottostanti) e da un importo forfettario del 20% che copre i contributi sociali sostenuti dal datore di lavoro.
Il salario lordo del dipendente viene calcolato dividendo il salario lordo annuo per la durata del lavoro annua (ossia 52 settimane x 5 giorni x numero di ore giornaliere dovute → esempio: 52 settimane x 5 giorni x 8,3 ore = 2158h durata del lavoro annua). I richiedenti devono quindi indicare la retribuzione oraria reale ed effettiva di ciascun dipendente. L'UFAC ha il diritto di controllare le informazioni relative alle prestazioni di lavoro interne e può richiedere ulteriori documenti come contratti di lavoro o fogli paga. 
Esempio di calcolo per indennità vacanze e giorni festivi: un importo equivalente a un massimo del 13,5% del salario orario lordo può essere riconosciuto per vacanze e giorni festivi. Spetta ai richiedenti includere l’indennità per vacanze e giorni festivi al salario orario lordo. Esempio: il salario orario lordo dell’unico collaboratore al progetto è di 51 CHF/h. L’indennità per vacanze e giorni festivi è: 51 CHF/h x 13,5% = 6.885 CHF. Il salario orario riconosciuto per il collaboratore ammonta quindi a 
57.90 CHF/h.
Salari orari lordi massimi riconosciuti dall’UFAC (forniti a titolo puramente informativo): 
- Responsabile di progetto e sostituto/a responsabile di progetto: 119 CHF
- Scienziato esperto/scienziata esperta (con almeno 5 anni di esperienza): 119 CHF
- Collaboratore scientifico/collaboratrice scientifica: 68 CHF 
- Collaboratore specializzato/collaboratrice specializzata: 61 CHF
- Dottorando/a e ausiliario/a: 46 CHF
Eventuali costi indiretti (overhead) sono calcolati in percentuale sulla base degli importi riconosciuti per le ore di lavoro (cfr. Overhead). 
Esempio di calcolo: il salario orario lordo dell’unico collaboratore al progetto e per il quale non sono compresi i costi indiretti è di 
57.90 CHF/h. L’importo forfettario che copre i contributi sociali sostenuti dal datore di lavoro è: 57.90 CHF x 20% = 11.60 CHF. Il salario orario riconosciuto per il collaboratore ammonta quindi a 69.50 CHF/h.
I salari orari vengono determinati sulla base dei salari reali al momento della domanda e sono validi per l'intero progetto. Eventuali aumenti di stipendio successivi non vengono presi in considerazione. 
Per i richiedenti i cui salari orari medi sono stati calcolati da Innosuisse nell'ambito di progetti finanziati da quest'ultima, essi sono determinanti e devono venir indicati nel conto di previsione.  
</t>
    </r>
    <r>
      <rPr>
        <u/>
        <sz val="10"/>
        <color theme="1"/>
        <rFont val="Arial"/>
        <family val="2"/>
      </rPr>
      <t>Overhead (costi indiretti)</t>
    </r>
    <r>
      <rPr>
        <sz val="10"/>
        <color theme="1"/>
        <rFont val="Arial"/>
        <family val="2"/>
      </rPr>
      <t xml:space="preserve">
Il/La richiedente può richiedere l’imputazione dei costi indiretti (overhead). L’UFAC non riconosce automaticamente i costi indiretti, questi devono venir richiesti ed inseriti nel conto di previsione. I richiedenti devono inoltre presentare una giustificazione affinché i costi indiretti vengano riconosciuti.
I costi indiretti sono calcolati in percentuale sul totale delle ore di lavoro totali (compresi i contributi sociali del datore di lavoro) e ammontano al massimo al 15% del totale delle prestazioni di lavoro interne.
Esempi di costi indiretti (elenco non esaustivo): 
- Affitti 
- Materiale informatico
- Arredamento 
- Abbonamenti telefonici
- Spese di viaggio in Svizzera
Esempio di calcolo: per la realizzazione del progetto sono necessarie 100 ore di lavoro. Queste ore verranno svolte tutte dallo stesso dipendente, il cui salario orario lordo (compresi i contributi sociali del datore di lavoro) ammonta a 69.50 CHF/h. Il totale delle prestazioni di lavoro interne ammonta quindi a 
69.50 CHF/h x 100 h = 6'950 CHF. Il/La richiedente ha richiesto l’imputazione dei costi indiretti. Al momento dell’esame della richiesta di finanziamento possono essere imputati costi indiretti per una percentuale massima del 15%. I costi indiretti massimi riconosciuti in questo esempio ammontano quindi a 6'950 CHF x 15% = 1'042.50 CHF.
</t>
    </r>
    <r>
      <rPr>
        <u/>
        <sz val="10"/>
        <color theme="1"/>
        <rFont val="Arial"/>
        <family val="2"/>
      </rPr>
      <t>Prestazioni di terzi/acquisti</t>
    </r>
    <r>
      <rPr>
        <sz val="10"/>
        <color theme="1"/>
        <rFont val="Arial"/>
        <family val="2"/>
      </rPr>
      <t xml:space="preserve">
Le prestazioni di terzi/acquisti comprendono tutte le spese sulle quali il/la richiedente non ha alcun controllo e che sono necessarie per la realizzazione del progetto.
I costi richiesti per le infrastrutture devono essere assolutamente necessari per la realizzazione del progetto e non devono far parte dell'attrezzatura di base del/della richiedente.
</t>
    </r>
    <r>
      <rPr>
        <i/>
        <sz val="10"/>
        <color theme="1"/>
        <rFont val="Arial"/>
        <family val="2"/>
      </rPr>
      <t>Nuove acquisizioni e sostituzioni:</t>
    </r>
    <r>
      <rPr>
        <sz val="10"/>
        <color theme="1"/>
        <rFont val="Arial"/>
        <family val="2"/>
      </rPr>
      <t xml:space="preserve"> l'acquisto di nuovi apparecchi e impianti è computabile nel caso in cui questi siano imprescindibili per l'esecuzione del progetto e affittarli non sarebbe più vantaggioso da un punto di vista economico. Questi non devono far parte dell'attrezzatura di base del/della richiedente perché altrimenti sono coperti dai costi indiretti.
Nel caso di un nuovo acquisto o di una sostituzione necessari per altri fini (p. es. un veicolo), è computabile solamente la differenza tra il prezzo d’acquisto dell’oggetto richiesto e il prezzo d’acquisto plausibile dell’oggetto alternativo (più economico e meno efficace). I risparmi sui costi d’esercizio vengono dedotti di conseguenza. A tal fine, è necessario compilare il foglio di calcolo “Acquisto o sostituzione”.
L'acquisto di </t>
    </r>
    <r>
      <rPr>
        <i/>
        <sz val="10"/>
        <color theme="1"/>
        <rFont val="Arial"/>
        <family val="2"/>
      </rPr>
      <t>materiali di consumo</t>
    </r>
    <r>
      <rPr>
        <sz val="10"/>
        <color theme="1"/>
        <rFont val="Arial"/>
        <family val="2"/>
      </rPr>
      <t xml:space="preserve">, assolutamente necessari per la realizzazione del progetto e comprovati tramite ricevute/fatture, è computabile.
</t>
    </r>
    <r>
      <rPr>
        <i/>
        <sz val="10"/>
        <color theme="1"/>
        <rFont val="Arial"/>
        <family val="2"/>
      </rPr>
      <t>Spese di viaggio:</t>
    </r>
    <r>
      <rPr>
        <sz val="10"/>
        <color theme="1"/>
        <rFont val="Arial"/>
        <family val="2"/>
      </rPr>
      <t xml:space="preserve"> solo le spese di viaggio relative al progetto e assolutamente necessarie sono computabili. Le spese di viaggio richieste devono essere giustificate e documentate in modo comprensibile. Le spese per viaggi in Svizzera fanno parte dei costi indiretti.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</si>
</sst>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Fr.&quot;\ #,##0"/>
    <numFmt numFmtId="165" formatCode="&quot;fr.&quot;\ #,##0"/>
  </numFmts>
  <fonts count="39" x14ac:knownFonts="1">
    <font>
      <sz val="10"/>
      <color theme="1"/>
      <name val="Arial"/>
      <family val="2"/>
    </font>
    <font>
      <b/>
      <sz val="8"/>
      <color theme="1"/>
      <name val="Arial"/>
      <family val="2"/>
    </font>
    <font>
      <sz val="8"/>
      <color theme="1"/>
      <name val="Arial"/>
      <family val="2"/>
    </font>
    <font>
      <b/>
      <i/>
      <sz val="8"/>
      <color theme="1"/>
      <name val="Arial"/>
      <family val="2"/>
    </font>
    <font>
      <b/>
      <sz val="11"/>
      <color theme="1"/>
      <name val="Arial"/>
      <family val="2"/>
    </font>
    <font>
      <sz val="8"/>
      <name val="Arial"/>
      <family val="2"/>
    </font>
    <font>
      <b/>
      <sz val="8"/>
      <color theme="0"/>
      <name val="Arial"/>
      <family val="2"/>
    </font>
    <font>
      <sz val="10"/>
      <color theme="1"/>
      <name val="Arial"/>
      <family val="2"/>
    </font>
    <font>
      <sz val="8"/>
      <color rgb="FFC00000"/>
      <name val="Arial"/>
      <family val="2"/>
    </font>
    <font>
      <b/>
      <i/>
      <sz val="8"/>
      <color rgb="FFC00000"/>
      <name val="Arial"/>
      <family val="2"/>
    </font>
    <font>
      <b/>
      <sz val="8"/>
      <color rgb="FFC00000"/>
      <name val="Arial"/>
      <family val="2"/>
    </font>
    <font>
      <i/>
      <sz val="8"/>
      <color theme="1"/>
      <name val="Arial"/>
      <family val="2"/>
    </font>
    <font>
      <sz val="6"/>
      <color theme="1"/>
      <name val="Arial"/>
      <family val="2"/>
    </font>
    <font>
      <b/>
      <i/>
      <sz val="8"/>
      <color rgb="FFFF0000"/>
      <name val="Arial"/>
      <family val="2"/>
    </font>
    <font>
      <b/>
      <sz val="8"/>
      <name val="Arial"/>
      <family val="2"/>
    </font>
    <font>
      <b/>
      <i/>
      <sz val="8"/>
      <name val="Arial"/>
      <family val="2"/>
    </font>
    <font>
      <i/>
      <sz val="8"/>
      <name val="Arial"/>
      <family val="2"/>
    </font>
    <font>
      <sz val="8"/>
      <color rgb="FF000000"/>
      <name val="Arial"/>
      <family val="2"/>
    </font>
    <font>
      <b/>
      <sz val="8"/>
      <color rgb="FF000000"/>
      <name val="Arial"/>
      <family val="2"/>
    </font>
    <font>
      <i/>
      <sz val="8"/>
      <color rgb="FF000000"/>
      <name val="Arial"/>
      <family val="2"/>
    </font>
    <font>
      <b/>
      <i/>
      <sz val="8"/>
      <color rgb="FF000000"/>
      <name val="Arial"/>
      <family val="2"/>
    </font>
    <font>
      <b/>
      <sz val="8"/>
      <color rgb="FFFFFFFF"/>
      <name val="Arial"/>
      <family val="2"/>
    </font>
    <font>
      <b/>
      <sz val="11"/>
      <color rgb="FF000000"/>
      <name val="Arial"/>
      <family val="2"/>
    </font>
    <font>
      <b/>
      <sz val="11"/>
      <name val="Arial"/>
      <family val="2"/>
    </font>
    <font>
      <sz val="6"/>
      <color rgb="FF000000"/>
      <name val="Arial"/>
      <family val="2"/>
    </font>
    <font>
      <sz val="6"/>
      <name val="Arial"/>
      <family val="2"/>
    </font>
    <font>
      <i/>
      <strike/>
      <sz val="8"/>
      <color rgb="FFFF0000"/>
      <name val="Arial"/>
      <family val="2"/>
    </font>
    <font>
      <b/>
      <sz val="9"/>
      <color theme="0"/>
      <name val="Arial"/>
      <family val="2"/>
    </font>
    <font>
      <u/>
      <sz val="10"/>
      <color theme="1"/>
      <name val="Arial"/>
      <family val="2"/>
    </font>
    <font>
      <i/>
      <sz val="10"/>
      <color theme="1"/>
      <name val="Arial"/>
      <family val="2"/>
    </font>
    <font>
      <b/>
      <sz val="12"/>
      <color theme="0"/>
      <name val="Arial"/>
      <family val="2"/>
    </font>
    <font>
      <b/>
      <sz val="10"/>
      <color theme="0"/>
      <name val="Arial"/>
      <family val="2"/>
    </font>
    <font>
      <sz val="10"/>
      <name val="Arial"/>
      <family val="2"/>
    </font>
    <font>
      <b/>
      <strike/>
      <sz val="8"/>
      <color theme="1"/>
      <name val="Arial"/>
      <family val="2"/>
    </font>
    <font>
      <strike/>
      <sz val="10"/>
      <color theme="1"/>
      <name val="Arial"/>
      <family val="2"/>
    </font>
    <font>
      <b/>
      <u/>
      <sz val="8"/>
      <color theme="1"/>
      <name val="Arial"/>
      <family val="2"/>
    </font>
    <font>
      <strike/>
      <sz val="8"/>
      <color theme="1"/>
      <name val="Arial"/>
      <family val="2"/>
    </font>
    <font>
      <sz val="6"/>
      <color rgb="FFFF0000"/>
      <name val="Arial"/>
      <family val="2"/>
    </font>
    <font>
      <i/>
      <sz val="10"/>
      <name val="Arial"/>
      <family val="2"/>
    </font>
  </fonts>
  <fills count="22">
    <fill>
      <patternFill patternType="none"/>
    </fill>
    <fill>
      <patternFill patternType="gray125"/>
    </fill>
    <fill>
      <patternFill patternType="solid">
        <fgColor theme="0" tint="-0.14996795556505021"/>
        <bgColor indexed="64"/>
      </patternFill>
    </fill>
    <fill>
      <patternFill patternType="solid">
        <fgColor rgb="FFFFFFB9"/>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rgb="FFBFBFBF"/>
        <bgColor rgb="FF000000"/>
      </patternFill>
    </fill>
    <fill>
      <patternFill patternType="solid">
        <fgColor rgb="FF404040"/>
        <bgColor rgb="FF000000"/>
      </patternFill>
    </fill>
    <fill>
      <patternFill patternType="solid">
        <fgColor rgb="FFD9D9D9"/>
        <bgColor rgb="FF000000"/>
      </patternFill>
    </fill>
    <fill>
      <patternFill patternType="solid">
        <fgColor rgb="FFFFFFB9"/>
        <bgColor rgb="FF000000"/>
      </patternFill>
    </fill>
    <fill>
      <patternFill patternType="solid">
        <fgColor rgb="FFEAF0F6"/>
        <bgColor indexed="64"/>
      </patternFill>
    </fill>
    <fill>
      <patternFill patternType="solid">
        <fgColor rgb="FFD4E0EC"/>
        <bgColor indexed="64"/>
      </patternFill>
    </fill>
    <fill>
      <patternFill patternType="solid">
        <fgColor theme="0" tint="-0.249977111117893"/>
        <bgColor rgb="FF000000"/>
      </patternFill>
    </fill>
    <fill>
      <patternFill patternType="solid">
        <fgColor rgb="FFFFFFEF"/>
        <bgColor indexed="64"/>
      </patternFill>
    </fill>
    <fill>
      <patternFill patternType="solid">
        <fgColor rgb="FFFFFFCC"/>
        <bgColor indexed="64"/>
      </patternFill>
    </fill>
    <fill>
      <patternFill patternType="solid">
        <fgColor rgb="FFEAF0F6"/>
        <bgColor rgb="FF000000"/>
      </patternFill>
    </fill>
    <fill>
      <patternFill patternType="solid">
        <fgColor rgb="FFFFFFEF"/>
        <bgColor rgb="FF000000"/>
      </patternFill>
    </fill>
    <fill>
      <patternFill patternType="solid">
        <fgColor rgb="FFD4E0EC"/>
        <bgColor rgb="FF000000"/>
      </patternFill>
    </fill>
    <fill>
      <patternFill patternType="solid">
        <fgColor rgb="FFFFFFCC"/>
        <bgColor rgb="FF000000"/>
      </patternFill>
    </fill>
    <fill>
      <patternFill patternType="solid">
        <fgColor rgb="FFFFFF00"/>
        <bgColor indexed="64"/>
      </patternFill>
    </fill>
  </fills>
  <borders count="7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hair">
        <color auto="1"/>
      </bottom>
      <diagonal/>
    </border>
    <border>
      <left style="hair">
        <color auto="1"/>
      </left>
      <right style="hair">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top style="thin">
        <color auto="1"/>
      </top>
      <bottom/>
      <diagonal/>
    </border>
    <border>
      <left style="hair">
        <color auto="1"/>
      </left>
      <right style="thin">
        <color auto="1"/>
      </right>
      <top style="hair">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bottom style="hair">
        <color auto="1"/>
      </bottom>
      <diagonal/>
    </border>
    <border>
      <left style="hair">
        <color auto="1"/>
      </left>
      <right style="thin">
        <color auto="1"/>
      </right>
      <top/>
      <bottom style="hair">
        <color auto="1"/>
      </bottom>
      <diagonal/>
    </border>
    <border>
      <left style="thin">
        <color auto="1"/>
      </left>
      <right style="thin">
        <color auto="1"/>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style="thin">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top style="thin">
        <color auto="1"/>
      </top>
      <bottom style="hair">
        <color auto="1"/>
      </bottom>
      <diagonal/>
    </border>
    <border>
      <left style="thin">
        <color auto="1"/>
      </left>
      <right/>
      <top/>
      <bottom style="thin">
        <color auto="1"/>
      </bottom>
      <diagonal/>
    </border>
    <border>
      <left/>
      <right/>
      <top/>
      <bottom style="thin">
        <color auto="1"/>
      </bottom>
      <diagonal/>
    </border>
    <border>
      <left/>
      <right style="hair">
        <color auto="1"/>
      </right>
      <top/>
      <bottom style="thin">
        <color auto="1"/>
      </bottom>
      <diagonal/>
    </border>
    <border>
      <left style="hair">
        <color auto="1"/>
      </left>
      <right style="thin">
        <color auto="1"/>
      </right>
      <top/>
      <bottom style="thin">
        <color auto="1"/>
      </bottom>
      <diagonal/>
    </border>
    <border>
      <left/>
      <right style="thin">
        <color auto="1"/>
      </right>
      <top style="hair">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bottom style="hair">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style="hair">
        <color auto="1"/>
      </top>
      <bottom style="thin">
        <color auto="1"/>
      </bottom>
      <diagonal/>
    </border>
    <border>
      <left style="hair">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hair">
        <color auto="1"/>
      </bottom>
      <diagonal/>
    </border>
    <border>
      <left/>
      <right style="hair">
        <color auto="1"/>
      </right>
      <top/>
      <bottom style="hair">
        <color auto="1"/>
      </bottom>
      <diagonal/>
    </border>
    <border>
      <left style="thin">
        <color indexed="64"/>
      </left>
      <right style="thin">
        <color auto="1"/>
      </right>
      <top style="hair">
        <color auto="1"/>
      </top>
      <bottom style="thin">
        <color auto="1"/>
      </bottom>
      <diagonal/>
    </border>
    <border>
      <left style="hair">
        <color auto="1"/>
      </left>
      <right style="thin">
        <color auto="1"/>
      </right>
      <top/>
      <bottom/>
      <diagonal/>
    </border>
    <border>
      <left/>
      <right style="thin">
        <color auto="1"/>
      </right>
      <top style="hair">
        <color auto="1"/>
      </top>
      <bottom/>
      <diagonal/>
    </border>
    <border>
      <left style="thin">
        <color auto="1"/>
      </left>
      <right style="hair">
        <color indexed="64"/>
      </right>
      <top/>
      <bottom style="thin">
        <color auto="1"/>
      </bottom>
      <diagonal/>
    </border>
    <border>
      <left style="thin">
        <color auto="1"/>
      </left>
      <right style="thin">
        <color auto="1"/>
      </right>
      <top style="hair">
        <color auto="1"/>
      </top>
      <bottom style="hair">
        <color indexed="64"/>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diagonal/>
    </border>
    <border>
      <left style="hair">
        <color auto="1"/>
      </left>
      <right/>
      <top/>
      <bottom style="thin">
        <color auto="1"/>
      </bottom>
      <diagonal/>
    </border>
    <border>
      <left style="thin">
        <color indexed="64"/>
      </left>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s>
  <cellStyleXfs count="2">
    <xf numFmtId="0" fontId="0" fillId="0" borderId="0"/>
    <xf numFmtId="9" fontId="7" fillId="0" borderId="0" applyFont="0" applyFill="0" applyBorder="0" applyAlignment="0" applyProtection="0"/>
  </cellStyleXfs>
  <cellXfs count="517">
    <xf numFmtId="0" fontId="0" fillId="0" borderId="0" xfId="0"/>
    <xf numFmtId="0" fontId="2" fillId="0" borderId="0" xfId="0" applyFont="1" applyFill="1" applyProtection="1"/>
    <xf numFmtId="0" fontId="1" fillId="0" borderId="0" xfId="0" applyFont="1" applyProtection="1"/>
    <xf numFmtId="0" fontId="1" fillId="0" borderId="0" xfId="0" applyFont="1" applyAlignment="1" applyProtection="1">
      <alignment horizontal="center"/>
    </xf>
    <xf numFmtId="0" fontId="4" fillId="0" borderId="0" xfId="0" applyFont="1" applyProtection="1"/>
    <xf numFmtId="0" fontId="2" fillId="0" borderId="0" xfId="0" applyFont="1" applyFill="1" applyBorder="1" applyProtection="1"/>
    <xf numFmtId="0" fontId="3" fillId="0" borderId="0" xfId="0" applyFont="1" applyFill="1" applyBorder="1" applyProtection="1"/>
    <xf numFmtId="0" fontId="3" fillId="0" borderId="0" xfId="0" applyFont="1" applyFill="1" applyBorder="1" applyAlignment="1" applyProtection="1">
      <alignment horizontal="center"/>
    </xf>
    <xf numFmtId="0" fontId="1" fillId="0" borderId="16" xfId="0" applyFont="1" applyFill="1" applyBorder="1" applyAlignment="1" applyProtection="1">
      <alignment horizontal="center"/>
    </xf>
    <xf numFmtId="0" fontId="1" fillId="0" borderId="20" xfId="0" applyFont="1" applyFill="1" applyBorder="1" applyAlignment="1" applyProtection="1">
      <alignment horizontal="center"/>
    </xf>
    <xf numFmtId="3" fontId="3" fillId="0" borderId="0" xfId="0" applyNumberFormat="1" applyFont="1" applyFill="1" applyBorder="1" applyAlignment="1" applyProtection="1">
      <alignment horizontal="center"/>
    </xf>
    <xf numFmtId="3" fontId="3" fillId="0" borderId="3" xfId="0" applyNumberFormat="1" applyFont="1" applyFill="1" applyBorder="1" applyAlignment="1" applyProtection="1">
      <alignment horizontal="center"/>
    </xf>
    <xf numFmtId="164" fontId="3" fillId="0" borderId="3" xfId="0" applyNumberFormat="1" applyFont="1" applyFill="1" applyBorder="1" applyAlignment="1" applyProtection="1">
      <alignment horizontal="center"/>
    </xf>
    <xf numFmtId="3" fontId="1" fillId="0" borderId="3" xfId="0" applyNumberFormat="1" applyFont="1" applyFill="1" applyBorder="1" applyAlignment="1" applyProtection="1">
      <alignment horizontal="center"/>
    </xf>
    <xf numFmtId="0" fontId="1" fillId="2" borderId="21" xfId="0" applyFont="1" applyFill="1" applyBorder="1" applyProtection="1"/>
    <xf numFmtId="0" fontId="1" fillId="2" borderId="4" xfId="0" applyFont="1" applyFill="1" applyBorder="1" applyProtection="1"/>
    <xf numFmtId="0" fontId="1" fillId="2" borderId="4" xfId="0" applyFont="1" applyFill="1" applyBorder="1" applyAlignment="1" applyProtection="1">
      <alignment horizontal="center"/>
    </xf>
    <xf numFmtId="3" fontId="2" fillId="0" borderId="20" xfId="0" applyNumberFormat="1" applyFont="1" applyFill="1" applyBorder="1" applyAlignment="1" applyProtection="1">
      <alignment horizontal="center"/>
    </xf>
    <xf numFmtId="3" fontId="1" fillId="0" borderId="20" xfId="0" applyNumberFormat="1" applyFont="1" applyFill="1" applyBorder="1" applyAlignment="1" applyProtection="1">
      <alignment horizontal="center"/>
    </xf>
    <xf numFmtId="0" fontId="3" fillId="0" borderId="3" xfId="0" applyFont="1" applyFill="1" applyBorder="1" applyProtection="1"/>
    <xf numFmtId="0" fontId="1" fillId="0" borderId="3" xfId="0" applyFont="1" applyFill="1" applyBorder="1" applyAlignment="1" applyProtection="1">
      <alignment horizontal="center"/>
    </xf>
    <xf numFmtId="3" fontId="1" fillId="0" borderId="0" xfId="0" applyNumberFormat="1" applyFont="1" applyFill="1" applyBorder="1" applyAlignment="1" applyProtection="1">
      <alignment horizontal="center"/>
    </xf>
    <xf numFmtId="164" fontId="1" fillId="0" borderId="3" xfId="0" applyNumberFormat="1" applyFont="1" applyFill="1" applyBorder="1" applyAlignment="1" applyProtection="1">
      <alignment horizontal="center"/>
    </xf>
    <xf numFmtId="0" fontId="1" fillId="2" borderId="18" xfId="0" applyFont="1" applyFill="1" applyBorder="1" applyProtection="1"/>
    <xf numFmtId="164" fontId="2" fillId="0" borderId="20" xfId="0" applyNumberFormat="1" applyFont="1" applyFill="1" applyBorder="1" applyAlignment="1" applyProtection="1">
      <alignment horizontal="center"/>
    </xf>
    <xf numFmtId="164" fontId="1" fillId="0" borderId="20" xfId="0" applyNumberFormat="1" applyFont="1" applyFill="1" applyBorder="1" applyAlignment="1" applyProtection="1">
      <alignment horizontal="center"/>
    </xf>
    <xf numFmtId="0" fontId="3" fillId="0" borderId="14" xfId="0" applyFont="1" applyFill="1" applyBorder="1" applyProtection="1"/>
    <xf numFmtId="0" fontId="1" fillId="0" borderId="14" xfId="0" applyFont="1" applyFill="1" applyBorder="1" applyAlignment="1" applyProtection="1">
      <alignment horizontal="center"/>
    </xf>
    <xf numFmtId="3" fontId="1" fillId="0" borderId="14" xfId="0" applyNumberFormat="1" applyFont="1" applyFill="1" applyBorder="1" applyAlignment="1" applyProtection="1">
      <alignment horizontal="center"/>
    </xf>
    <xf numFmtId="164" fontId="1" fillId="0" borderId="14" xfId="0" applyNumberFormat="1" applyFont="1" applyFill="1" applyBorder="1" applyAlignment="1" applyProtection="1">
      <alignment horizontal="center"/>
    </xf>
    <xf numFmtId="0" fontId="2" fillId="0" borderId="0" xfId="0" applyFont="1" applyAlignment="1" applyProtection="1">
      <alignment horizontal="center"/>
    </xf>
    <xf numFmtId="0" fontId="1" fillId="0" borderId="0" xfId="0" applyFont="1" applyFill="1" applyAlignment="1" applyProtection="1">
      <alignment horizontal="center"/>
    </xf>
    <xf numFmtId="0" fontId="1" fillId="2" borderId="12" xfId="0" applyFont="1" applyFill="1" applyBorder="1" applyAlignment="1" applyProtection="1">
      <alignment horizontal="center"/>
    </xf>
    <xf numFmtId="0" fontId="1" fillId="2" borderId="13" xfId="0" applyFont="1" applyFill="1" applyBorder="1" applyAlignment="1" applyProtection="1">
      <alignment horizontal="center"/>
    </xf>
    <xf numFmtId="164" fontId="1" fillId="0" borderId="0" xfId="0" applyNumberFormat="1" applyFont="1" applyFill="1" applyBorder="1" applyAlignment="1" applyProtection="1">
      <alignment horizontal="center"/>
    </xf>
    <xf numFmtId="0" fontId="1" fillId="2" borderId="24" xfId="0" applyFont="1" applyFill="1" applyBorder="1" applyAlignment="1" applyProtection="1">
      <alignment horizontal="center"/>
    </xf>
    <xf numFmtId="0" fontId="1" fillId="2" borderId="28" xfId="0" applyFont="1" applyFill="1" applyBorder="1" applyProtection="1"/>
    <xf numFmtId="0" fontId="2" fillId="0" borderId="0" xfId="0" applyFont="1" applyProtection="1"/>
    <xf numFmtId="2" fontId="1" fillId="2" borderId="21" xfId="0" applyNumberFormat="1" applyFont="1" applyFill="1" applyBorder="1" applyProtection="1"/>
    <xf numFmtId="2" fontId="1" fillId="2" borderId="28" xfId="0" applyNumberFormat="1" applyFont="1" applyFill="1" applyBorder="1" applyProtection="1"/>
    <xf numFmtId="2" fontId="1" fillId="2" borderId="24" xfId="0" applyNumberFormat="1" applyFont="1" applyFill="1" applyBorder="1" applyAlignment="1" applyProtection="1">
      <alignment horizontal="center"/>
    </xf>
    <xf numFmtId="9" fontId="3" fillId="4" borderId="0" xfId="0" applyNumberFormat="1" applyFont="1" applyFill="1" applyAlignment="1" applyProtection="1">
      <alignment horizontal="left"/>
    </xf>
    <xf numFmtId="0" fontId="3" fillId="4" borderId="0" xfId="0" applyFont="1" applyFill="1" applyBorder="1" applyAlignment="1" applyProtection="1">
      <alignment horizontal="center"/>
    </xf>
    <xf numFmtId="0" fontId="6" fillId="4" borderId="0" xfId="0" applyFont="1" applyFill="1" applyProtection="1"/>
    <xf numFmtId="164" fontId="1" fillId="6" borderId="0" xfId="0" applyNumberFormat="1" applyFont="1" applyFill="1" applyBorder="1" applyAlignment="1" applyProtection="1">
      <alignment horizontal="center"/>
    </xf>
    <xf numFmtId="0" fontId="3" fillId="5" borderId="28" xfId="0" applyFont="1" applyFill="1" applyBorder="1" applyProtection="1"/>
    <xf numFmtId="0" fontId="1" fillId="5" borderId="24" xfId="0" applyFont="1" applyFill="1" applyBorder="1" applyAlignment="1" applyProtection="1">
      <alignment horizontal="center"/>
    </xf>
    <xf numFmtId="0" fontId="3" fillId="5" borderId="7" xfId="0" applyFont="1" applyFill="1" applyBorder="1" applyProtection="1"/>
    <xf numFmtId="0" fontId="1" fillId="5" borderId="33" xfId="0" applyFont="1" applyFill="1" applyBorder="1" applyAlignment="1" applyProtection="1">
      <alignment horizontal="center"/>
    </xf>
    <xf numFmtId="3" fontId="1" fillId="5" borderId="21" xfId="0" applyNumberFormat="1" applyFont="1" applyFill="1" applyBorder="1" applyAlignment="1" applyProtection="1">
      <alignment horizontal="center"/>
    </xf>
    <xf numFmtId="3" fontId="1" fillId="5" borderId="6" xfId="0" applyNumberFormat="1" applyFont="1" applyFill="1" applyBorder="1" applyAlignment="1" applyProtection="1">
      <alignment horizontal="center"/>
    </xf>
    <xf numFmtId="0" fontId="2" fillId="5" borderId="21" xfId="0" applyFont="1" applyFill="1" applyBorder="1" applyProtection="1"/>
    <xf numFmtId="0" fontId="2" fillId="5" borderId="6" xfId="0" applyFont="1" applyFill="1" applyBorder="1" applyProtection="1"/>
    <xf numFmtId="3" fontId="2" fillId="5" borderId="34" xfId="0" applyNumberFormat="1" applyFont="1" applyFill="1" applyBorder="1" applyAlignment="1" applyProtection="1">
      <alignment horizontal="center"/>
    </xf>
    <xf numFmtId="164" fontId="2" fillId="5" borderId="13" xfId="0" applyNumberFormat="1" applyFont="1" applyFill="1" applyBorder="1" applyAlignment="1" applyProtection="1">
      <alignment horizontal="center"/>
    </xf>
    <xf numFmtId="164" fontId="2" fillId="6" borderId="0" xfId="0" applyNumberFormat="1" applyFont="1" applyFill="1" applyBorder="1" applyAlignment="1" applyProtection="1">
      <alignment horizontal="center"/>
    </xf>
    <xf numFmtId="3" fontId="2" fillId="5" borderId="21" xfId="0" applyNumberFormat="1" applyFont="1" applyFill="1" applyBorder="1" applyAlignment="1" applyProtection="1">
      <alignment horizontal="center"/>
    </xf>
    <xf numFmtId="3" fontId="2" fillId="5" borderId="35" xfId="0" applyNumberFormat="1" applyFont="1" applyFill="1" applyBorder="1" applyAlignment="1" applyProtection="1">
      <alignment horizontal="center"/>
    </xf>
    <xf numFmtId="164" fontId="2" fillId="5" borderId="36" xfId="0" applyNumberFormat="1" applyFont="1" applyFill="1" applyBorder="1" applyAlignment="1" applyProtection="1">
      <alignment horizontal="center"/>
    </xf>
    <xf numFmtId="3" fontId="2" fillId="5" borderId="6" xfId="0" applyNumberFormat="1" applyFont="1" applyFill="1" applyBorder="1" applyAlignment="1" applyProtection="1">
      <alignment horizontal="center"/>
    </xf>
    <xf numFmtId="3" fontId="3" fillId="0" borderId="14" xfId="0" applyNumberFormat="1" applyFont="1" applyFill="1" applyBorder="1" applyAlignment="1" applyProtection="1">
      <alignment horizontal="center"/>
    </xf>
    <xf numFmtId="164" fontId="3" fillId="0" borderId="14" xfId="0" applyNumberFormat="1" applyFont="1" applyFill="1" applyBorder="1" applyAlignment="1" applyProtection="1">
      <alignment horizontal="center"/>
    </xf>
    <xf numFmtId="3" fontId="3" fillId="7" borderId="37" xfId="0" applyNumberFormat="1" applyFont="1" applyFill="1" applyBorder="1" applyAlignment="1" applyProtection="1">
      <alignment horizontal="center"/>
    </xf>
    <xf numFmtId="0" fontId="9" fillId="0" borderId="0" xfId="0" applyFont="1" applyProtection="1"/>
    <xf numFmtId="0" fontId="3" fillId="0" borderId="0" xfId="0" applyFont="1" applyProtection="1"/>
    <xf numFmtId="0" fontId="8" fillId="0" borderId="0" xfId="0" applyFont="1" applyProtection="1">
      <protection locked="0"/>
    </xf>
    <xf numFmtId="0" fontId="2" fillId="0" borderId="0" xfId="0" applyFont="1" applyProtection="1">
      <protection locked="0"/>
    </xf>
    <xf numFmtId="0" fontId="2" fillId="0" borderId="0" xfId="0" applyFont="1" applyFill="1" applyProtection="1">
      <protection locked="0"/>
    </xf>
    <xf numFmtId="0" fontId="11" fillId="0" borderId="0" xfId="0" applyFont="1" applyProtection="1"/>
    <xf numFmtId="0" fontId="2" fillId="0" borderId="0" xfId="0" applyFont="1" applyFill="1" applyProtection="1"/>
    <xf numFmtId="0" fontId="1" fillId="0" borderId="0" xfId="0" applyFont="1" applyProtection="1"/>
    <xf numFmtId="0" fontId="1" fillId="0" borderId="0" xfId="0" applyFont="1" applyAlignment="1" applyProtection="1">
      <alignment horizontal="center"/>
    </xf>
    <xf numFmtId="0" fontId="3" fillId="0" borderId="0" xfId="0" applyFont="1" applyFill="1" applyBorder="1" applyProtection="1"/>
    <xf numFmtId="0" fontId="3" fillId="0" borderId="0" xfId="0" applyFont="1" applyFill="1" applyBorder="1" applyAlignment="1" applyProtection="1">
      <alignment horizontal="center"/>
    </xf>
    <xf numFmtId="0" fontId="1" fillId="0" borderId="16" xfId="0" applyFont="1" applyFill="1" applyBorder="1" applyAlignment="1" applyProtection="1">
      <alignment horizontal="center"/>
    </xf>
    <xf numFmtId="0" fontId="1" fillId="0" borderId="20" xfId="0" applyFont="1" applyFill="1" applyBorder="1" applyAlignment="1" applyProtection="1">
      <alignment horizontal="center"/>
    </xf>
    <xf numFmtId="3" fontId="3" fillId="0" borderId="0" xfId="0" applyNumberFormat="1" applyFont="1" applyFill="1" applyBorder="1" applyAlignment="1" applyProtection="1">
      <alignment horizontal="center"/>
    </xf>
    <xf numFmtId="3" fontId="3" fillId="0" borderId="3" xfId="0" applyNumberFormat="1" applyFont="1" applyFill="1" applyBorder="1" applyAlignment="1" applyProtection="1">
      <alignment horizontal="center"/>
    </xf>
    <xf numFmtId="164" fontId="3" fillId="0" borderId="3" xfId="0" applyNumberFormat="1" applyFont="1" applyFill="1" applyBorder="1" applyAlignment="1" applyProtection="1">
      <alignment horizontal="center"/>
    </xf>
    <xf numFmtId="0" fontId="2" fillId="0" borderId="0" xfId="0" applyFont="1" applyAlignment="1" applyProtection="1">
      <alignment horizontal="center"/>
    </xf>
    <xf numFmtId="0" fontId="1" fillId="0" borderId="0" xfId="0" applyFont="1" applyFill="1" applyAlignment="1" applyProtection="1">
      <alignment horizontal="center"/>
    </xf>
    <xf numFmtId="0" fontId="2" fillId="0" borderId="0" xfId="0" applyFont="1" applyProtection="1"/>
    <xf numFmtId="9" fontId="3" fillId="4" borderId="0" xfId="0" applyNumberFormat="1" applyFont="1" applyFill="1" applyAlignment="1" applyProtection="1">
      <alignment horizontal="left"/>
    </xf>
    <xf numFmtId="0" fontId="3" fillId="4" borderId="0" xfId="0" applyFont="1" applyFill="1" applyBorder="1" applyAlignment="1" applyProtection="1">
      <alignment horizontal="center"/>
    </xf>
    <xf numFmtId="0" fontId="6" fillId="4" borderId="0" xfId="0" applyFont="1" applyFill="1" applyProtection="1"/>
    <xf numFmtId="3" fontId="3" fillId="7" borderId="37" xfId="0" applyNumberFormat="1" applyFont="1" applyFill="1" applyBorder="1" applyAlignment="1" applyProtection="1">
      <alignment horizontal="center"/>
    </xf>
    <xf numFmtId="0" fontId="12" fillId="0" borderId="0" xfId="0" applyFont="1" applyProtection="1"/>
    <xf numFmtId="0" fontId="2" fillId="0" borderId="38" xfId="0" applyFont="1" applyBorder="1" applyProtection="1"/>
    <xf numFmtId="0" fontId="13" fillId="0" borderId="0" xfId="0" applyFont="1" applyProtection="1">
      <protection locked="0"/>
    </xf>
    <xf numFmtId="9" fontId="13" fillId="0" borderId="0" xfId="0" applyNumberFormat="1" applyFont="1" applyAlignment="1" applyProtection="1">
      <alignment horizontal="left"/>
      <protection locked="0"/>
    </xf>
    <xf numFmtId="0" fontId="5" fillId="0" borderId="0" xfId="0" applyFont="1" applyAlignment="1" applyProtection="1">
      <alignment wrapText="1"/>
      <protection locked="0"/>
    </xf>
    <xf numFmtId="9" fontId="13" fillId="4" borderId="0" xfId="0" applyNumberFormat="1" applyFont="1" applyFill="1" applyAlignment="1" applyProtection="1">
      <alignment horizontal="left"/>
    </xf>
    <xf numFmtId="9" fontId="9" fillId="0" borderId="0" xfId="0" applyNumberFormat="1" applyFont="1" applyAlignment="1" applyProtection="1">
      <alignment horizontal="left"/>
      <protection locked="0"/>
    </xf>
    <xf numFmtId="0" fontId="5" fillId="0" borderId="0" xfId="0" applyFont="1" applyProtection="1"/>
    <xf numFmtId="0" fontId="16" fillId="0" borderId="0" xfId="0" applyFont="1" applyProtection="1"/>
    <xf numFmtId="0" fontId="9" fillId="0" borderId="0" xfId="0" applyFont="1" applyProtection="1">
      <protection locked="0"/>
    </xf>
    <xf numFmtId="0" fontId="17" fillId="0" borderId="0" xfId="0" applyFont="1" applyFill="1" applyBorder="1" applyProtection="1"/>
    <xf numFmtId="0" fontId="18" fillId="0" borderId="0" xfId="0" applyFont="1" applyFill="1" applyBorder="1" applyProtection="1"/>
    <xf numFmtId="0" fontId="18" fillId="0" borderId="0" xfId="0" applyFont="1" applyFill="1" applyBorder="1" applyAlignment="1" applyProtection="1">
      <alignment horizontal="center"/>
    </xf>
    <xf numFmtId="0" fontId="19" fillId="0" borderId="0" xfId="0" applyFont="1" applyFill="1" applyBorder="1" applyProtection="1"/>
    <xf numFmtId="0" fontId="20" fillId="0" borderId="0" xfId="0" applyFont="1" applyFill="1" applyBorder="1" applyProtection="1"/>
    <xf numFmtId="0" fontId="17" fillId="0" borderId="0" xfId="0" applyFont="1" applyFill="1" applyBorder="1" applyAlignment="1" applyProtection="1">
      <alignment horizontal="center"/>
    </xf>
    <xf numFmtId="0" fontId="17" fillId="0" borderId="0" xfId="0" applyFont="1" applyFill="1" applyBorder="1" applyProtection="1">
      <protection locked="0"/>
    </xf>
    <xf numFmtId="164" fontId="18" fillId="0" borderId="0" xfId="0" applyNumberFormat="1" applyFont="1" applyFill="1" applyBorder="1" applyAlignment="1" applyProtection="1">
      <alignment horizontal="center"/>
    </xf>
    <xf numFmtId="0" fontId="8" fillId="0" borderId="0" xfId="0" applyFont="1" applyFill="1" applyBorder="1" applyProtection="1">
      <protection locked="0"/>
    </xf>
    <xf numFmtId="0" fontId="14" fillId="0" borderId="0" xfId="0" applyFont="1" applyFill="1" applyBorder="1" applyProtection="1"/>
    <xf numFmtId="3" fontId="20" fillId="0" borderId="3" xfId="0" applyNumberFormat="1" applyFont="1" applyFill="1" applyBorder="1" applyAlignment="1" applyProtection="1">
      <alignment horizontal="center"/>
    </xf>
    <xf numFmtId="3" fontId="20" fillId="0" borderId="0" xfId="0" applyNumberFormat="1" applyFont="1" applyFill="1" applyBorder="1" applyAlignment="1" applyProtection="1">
      <alignment horizontal="center"/>
    </xf>
    <xf numFmtId="164" fontId="20" fillId="0" borderId="3" xfId="0" applyNumberFormat="1" applyFont="1" applyFill="1" applyBorder="1" applyAlignment="1" applyProtection="1">
      <alignment horizontal="center"/>
    </xf>
    <xf numFmtId="0" fontId="20" fillId="0" borderId="0" xfId="0" applyFont="1" applyFill="1" applyBorder="1" applyAlignment="1" applyProtection="1">
      <alignment horizontal="center"/>
    </xf>
    <xf numFmtId="3" fontId="20" fillId="8" borderId="37" xfId="0" applyNumberFormat="1" applyFont="1" applyFill="1" applyBorder="1" applyAlignment="1" applyProtection="1">
      <alignment horizontal="center"/>
    </xf>
    <xf numFmtId="0" fontId="18" fillId="0" borderId="20" xfId="0" applyFont="1" applyFill="1" applyBorder="1" applyAlignment="1" applyProtection="1">
      <alignment horizontal="center"/>
    </xf>
    <xf numFmtId="3" fontId="15" fillId="8" borderId="37" xfId="0" applyNumberFormat="1" applyFont="1" applyFill="1" applyBorder="1" applyAlignment="1" applyProtection="1">
      <alignment horizontal="center"/>
    </xf>
    <xf numFmtId="0" fontId="18" fillId="0" borderId="16" xfId="0" applyFont="1" applyFill="1" applyBorder="1" applyAlignment="1" applyProtection="1">
      <alignment horizontal="center"/>
    </xf>
    <xf numFmtId="0" fontId="20" fillId="9" borderId="0" xfId="0" applyFont="1" applyFill="1" applyBorder="1" applyAlignment="1" applyProtection="1">
      <alignment horizontal="center"/>
    </xf>
    <xf numFmtId="9" fontId="20" fillId="9" borderId="0" xfId="0" applyNumberFormat="1" applyFont="1" applyFill="1" applyBorder="1" applyAlignment="1" applyProtection="1">
      <alignment horizontal="left"/>
    </xf>
    <xf numFmtId="0" fontId="21" fillId="9" borderId="0" xfId="0" applyFont="1" applyFill="1" applyBorder="1" applyProtection="1"/>
    <xf numFmtId="164" fontId="20" fillId="0" borderId="0" xfId="0" applyNumberFormat="1" applyFont="1" applyFill="1" applyBorder="1" applyAlignment="1" applyProtection="1">
      <alignment horizontal="center"/>
    </xf>
    <xf numFmtId="164" fontId="18" fillId="0" borderId="20" xfId="0" applyNumberFormat="1" applyFont="1" applyFill="1" applyBorder="1" applyAlignment="1" applyProtection="1">
      <alignment horizontal="center"/>
    </xf>
    <xf numFmtId="164" fontId="17" fillId="0" borderId="20" xfId="0" applyNumberFormat="1" applyFont="1" applyFill="1" applyBorder="1" applyAlignment="1" applyProtection="1">
      <alignment horizontal="center"/>
    </xf>
    <xf numFmtId="0" fontId="14" fillId="10" borderId="13" xfId="0" applyFont="1" applyFill="1" applyBorder="1" applyAlignment="1" applyProtection="1">
      <alignment horizontal="center"/>
    </xf>
    <xf numFmtId="0" fontId="14" fillId="10" borderId="12" xfId="0" applyFont="1" applyFill="1" applyBorder="1" applyAlignment="1" applyProtection="1">
      <alignment horizontal="center"/>
    </xf>
    <xf numFmtId="0" fontId="14" fillId="10" borderId="24" xfId="0" applyFont="1" applyFill="1" applyBorder="1" applyAlignment="1" applyProtection="1">
      <alignment horizontal="center"/>
    </xf>
    <xf numFmtId="0" fontId="14" fillId="10" borderId="28" xfId="0" applyFont="1" applyFill="1" applyBorder="1" applyProtection="1"/>
    <xf numFmtId="0" fontId="14" fillId="10" borderId="21" xfId="0" applyFont="1" applyFill="1" applyBorder="1" applyProtection="1"/>
    <xf numFmtId="3" fontId="18" fillId="0" borderId="0" xfId="0" applyNumberFormat="1" applyFont="1" applyFill="1" applyBorder="1" applyAlignment="1" applyProtection="1">
      <alignment horizontal="center"/>
    </xf>
    <xf numFmtId="0" fontId="17" fillId="0" borderId="38" xfId="0" applyFont="1" applyFill="1" applyBorder="1" applyProtection="1"/>
    <xf numFmtId="0" fontId="14" fillId="10" borderId="4" xfId="0" applyFont="1" applyFill="1" applyBorder="1" applyAlignment="1" applyProtection="1">
      <alignment horizontal="center"/>
    </xf>
    <xf numFmtId="0" fontId="14" fillId="10" borderId="4" xfId="0" applyFont="1" applyFill="1" applyBorder="1" applyProtection="1"/>
    <xf numFmtId="0" fontId="14" fillId="10" borderId="18" xfId="0" applyFont="1" applyFill="1" applyBorder="1" applyProtection="1"/>
    <xf numFmtId="3" fontId="18" fillId="0" borderId="3" xfId="0" applyNumberFormat="1" applyFont="1" applyFill="1" applyBorder="1" applyAlignment="1" applyProtection="1">
      <alignment horizontal="center"/>
    </xf>
    <xf numFmtId="164" fontId="18" fillId="0" borderId="3" xfId="0" applyNumberFormat="1" applyFont="1" applyFill="1" applyBorder="1" applyAlignment="1" applyProtection="1">
      <alignment horizontal="center"/>
    </xf>
    <xf numFmtId="0" fontId="18" fillId="0" borderId="3" xfId="0" applyFont="1" applyFill="1" applyBorder="1" applyAlignment="1" applyProtection="1">
      <alignment horizontal="center"/>
    </xf>
    <xf numFmtId="0" fontId="20" fillId="0" borderId="3" xfId="0" applyFont="1" applyFill="1" applyBorder="1" applyProtection="1"/>
    <xf numFmtId="3" fontId="18" fillId="0" borderId="20" xfId="0" applyNumberFormat="1" applyFont="1" applyFill="1" applyBorder="1" applyAlignment="1" applyProtection="1">
      <alignment horizontal="center"/>
    </xf>
    <xf numFmtId="3" fontId="17" fillId="0" borderId="20" xfId="0" applyNumberFormat="1" applyFont="1" applyFill="1" applyBorder="1" applyAlignment="1" applyProtection="1">
      <alignment horizontal="center"/>
    </xf>
    <xf numFmtId="3" fontId="20" fillId="0" borderId="14" xfId="0" applyNumberFormat="1" applyFont="1" applyFill="1" applyBorder="1" applyAlignment="1" applyProtection="1">
      <alignment horizontal="center"/>
    </xf>
    <xf numFmtId="164" fontId="20" fillId="0" borderId="14" xfId="0" applyNumberFormat="1" applyFont="1" applyFill="1" applyBorder="1" applyAlignment="1" applyProtection="1">
      <alignment horizontal="center"/>
    </xf>
    <xf numFmtId="0" fontId="16" fillId="0" borderId="0" xfId="0" applyFont="1" applyFill="1" applyBorder="1" applyProtection="1"/>
    <xf numFmtId="9" fontId="9" fillId="0" borderId="0" xfId="0" applyNumberFormat="1" applyFont="1" applyFill="1" applyBorder="1" applyAlignment="1" applyProtection="1">
      <alignment horizontal="left"/>
      <protection locked="0"/>
    </xf>
    <xf numFmtId="0" fontId="5" fillId="0" borderId="0" xfId="0" applyFont="1" applyFill="1" applyBorder="1" applyProtection="1"/>
    <xf numFmtId="0" fontId="9" fillId="0" borderId="0" xfId="0" applyFont="1" applyFill="1" applyBorder="1" applyProtection="1">
      <protection locked="0"/>
    </xf>
    <xf numFmtId="0" fontId="9" fillId="0" borderId="0" xfId="0" applyFont="1" applyFill="1" applyBorder="1" applyProtection="1"/>
    <xf numFmtId="0" fontId="22" fillId="0" borderId="0" xfId="0" applyFont="1" applyFill="1" applyBorder="1" applyProtection="1"/>
    <xf numFmtId="0" fontId="23" fillId="0" borderId="0" xfId="0" applyFont="1" applyFill="1" applyBorder="1" applyProtection="1"/>
    <xf numFmtId="0" fontId="24" fillId="0" borderId="0" xfId="0" applyFont="1" applyFill="1" applyBorder="1" applyProtection="1"/>
    <xf numFmtId="0" fontId="25" fillId="0" borderId="0" xfId="0" applyFont="1" applyFill="1" applyBorder="1" applyProtection="1"/>
    <xf numFmtId="0" fontId="5" fillId="12" borderId="6" xfId="0" applyFont="1" applyFill="1" applyBorder="1" applyProtection="1">
      <protection locked="0"/>
    </xf>
    <xf numFmtId="0" fontId="5" fillId="12" borderId="7" xfId="0" applyFont="1" applyFill="1" applyBorder="1" applyProtection="1">
      <protection locked="0"/>
    </xf>
    <xf numFmtId="0" fontId="5" fillId="12" borderId="7" xfId="0" applyFont="1" applyFill="1" applyBorder="1" applyAlignment="1" applyProtection="1">
      <alignment horizontal="center"/>
    </xf>
    <xf numFmtId="0" fontId="5" fillId="12" borderId="33" xfId="0" applyFont="1" applyFill="1" applyBorder="1" applyAlignment="1" applyProtection="1">
      <alignment horizontal="center"/>
    </xf>
    <xf numFmtId="0" fontId="15" fillId="13" borderId="10" xfId="0" applyFont="1" applyFill="1" applyBorder="1" applyProtection="1"/>
    <xf numFmtId="0" fontId="15" fillId="13" borderId="30" xfId="0" applyFont="1" applyFill="1" applyBorder="1" applyProtection="1"/>
    <xf numFmtId="0" fontId="14" fillId="13" borderId="17" xfId="0" applyFont="1" applyFill="1" applyBorder="1" applyAlignment="1" applyProtection="1">
      <alignment horizontal="center"/>
    </xf>
    <xf numFmtId="3" fontId="5" fillId="12" borderId="26" xfId="0" applyNumberFormat="1" applyFont="1" applyFill="1" applyBorder="1" applyAlignment="1" applyProtection="1">
      <alignment horizontal="center"/>
      <protection locked="0"/>
    </xf>
    <xf numFmtId="164" fontId="5" fillId="12" borderId="8" xfId="0" applyNumberFormat="1" applyFont="1" applyFill="1" applyBorder="1" applyAlignment="1" applyProtection="1">
      <alignment horizontal="center"/>
      <protection locked="0"/>
    </xf>
    <xf numFmtId="3" fontId="14" fillId="13" borderId="11" xfId="0" applyNumberFormat="1" applyFont="1" applyFill="1" applyBorder="1" applyAlignment="1" applyProtection="1">
      <alignment horizontal="center"/>
    </xf>
    <xf numFmtId="164" fontId="1" fillId="13" borderId="9" xfId="0" applyNumberFormat="1" applyFont="1" applyFill="1" applyBorder="1" applyAlignment="1" applyProtection="1">
      <alignment horizontal="center"/>
    </xf>
    <xf numFmtId="0" fontId="3" fillId="13" borderId="10" xfId="0" applyFont="1" applyFill="1" applyBorder="1" applyProtection="1"/>
    <xf numFmtId="0" fontId="3" fillId="13" borderId="11" xfId="0" applyFont="1" applyFill="1" applyBorder="1" applyProtection="1"/>
    <xf numFmtId="0" fontId="1" fillId="13" borderId="11" xfId="0" applyFont="1" applyFill="1" applyBorder="1" applyAlignment="1" applyProtection="1">
      <alignment horizontal="center"/>
    </xf>
    <xf numFmtId="3" fontId="5" fillId="12" borderId="25" xfId="0" applyNumberFormat="1" applyFont="1" applyFill="1" applyBorder="1" applyAlignment="1" applyProtection="1">
      <alignment horizontal="center"/>
      <protection locked="0"/>
    </xf>
    <xf numFmtId="3" fontId="1" fillId="13" borderId="27" xfId="0" applyNumberFormat="1" applyFont="1" applyFill="1" applyBorder="1" applyAlignment="1" applyProtection="1">
      <alignment horizontal="center"/>
    </xf>
    <xf numFmtId="164" fontId="1" fillId="13" borderId="15" xfId="0" applyNumberFormat="1" applyFont="1" applyFill="1" applyBorder="1" applyAlignment="1" applyProtection="1">
      <alignment horizontal="center"/>
    </xf>
    <xf numFmtId="0" fontId="14" fillId="14" borderId="1" xfId="0" applyFont="1" applyFill="1" applyBorder="1" applyProtection="1"/>
    <xf numFmtId="0" fontId="20" fillId="14" borderId="3" xfId="0" applyFont="1" applyFill="1" applyBorder="1" applyProtection="1"/>
    <xf numFmtId="0" fontId="18" fillId="14" borderId="2" xfId="0" applyFont="1" applyFill="1" applyBorder="1" applyAlignment="1" applyProtection="1">
      <alignment horizontal="center"/>
    </xf>
    <xf numFmtId="3" fontId="18" fillId="14" borderId="1" xfId="0" applyNumberFormat="1" applyFont="1" applyFill="1" applyBorder="1" applyAlignment="1" applyProtection="1">
      <alignment horizontal="center"/>
    </xf>
    <xf numFmtId="3" fontId="18" fillId="14" borderId="22" xfId="0" applyNumberFormat="1" applyFont="1" applyFill="1" applyBorder="1" applyAlignment="1" applyProtection="1">
      <alignment horizontal="center"/>
    </xf>
    <xf numFmtId="164" fontId="18" fillId="14" borderId="23" xfId="0" applyNumberFormat="1" applyFont="1" applyFill="1" applyBorder="1" applyAlignment="1" applyProtection="1">
      <alignment horizontal="center"/>
    </xf>
    <xf numFmtId="0" fontId="5" fillId="15" borderId="6" xfId="0" applyFont="1" applyFill="1" applyBorder="1" applyProtection="1">
      <protection locked="0"/>
    </xf>
    <xf numFmtId="0" fontId="5" fillId="15" borderId="7" xfId="0" applyFont="1" applyFill="1" applyBorder="1" applyProtection="1">
      <protection locked="0"/>
    </xf>
    <xf numFmtId="0" fontId="5" fillId="15" borderId="7" xfId="0" applyFont="1" applyFill="1" applyBorder="1" applyAlignment="1" applyProtection="1">
      <alignment horizontal="center"/>
    </xf>
    <xf numFmtId="0" fontId="3" fillId="16" borderId="10" xfId="0" applyFont="1" applyFill="1" applyBorder="1" applyProtection="1"/>
    <xf numFmtId="0" fontId="3" fillId="16" borderId="11" xfId="0" applyFont="1" applyFill="1" applyBorder="1" applyProtection="1"/>
    <xf numFmtId="0" fontId="1" fillId="16" borderId="11" xfId="0" applyFont="1" applyFill="1" applyBorder="1" applyAlignment="1" applyProtection="1">
      <alignment horizontal="center"/>
    </xf>
    <xf numFmtId="3" fontId="5" fillId="15" borderId="25" xfId="0" applyNumberFormat="1" applyFont="1" applyFill="1" applyBorder="1" applyAlignment="1" applyProtection="1">
      <alignment horizontal="center"/>
      <protection locked="0"/>
    </xf>
    <xf numFmtId="164" fontId="5" fillId="15" borderId="5" xfId="0" applyNumberFormat="1" applyFont="1" applyFill="1" applyBorder="1" applyAlignment="1" applyProtection="1">
      <alignment horizontal="center"/>
      <protection locked="0"/>
    </xf>
    <xf numFmtId="3" fontId="1" fillId="16" borderId="27" xfId="0" applyNumberFormat="1" applyFont="1" applyFill="1" applyBorder="1" applyAlignment="1" applyProtection="1">
      <alignment horizontal="center"/>
    </xf>
    <xf numFmtId="164" fontId="1" fillId="16" borderId="9" xfId="0" applyNumberFormat="1" applyFont="1" applyFill="1" applyBorder="1" applyAlignment="1" applyProtection="1">
      <alignment horizontal="center"/>
    </xf>
    <xf numFmtId="164" fontId="1" fillId="16" borderId="15" xfId="0" applyNumberFormat="1" applyFont="1" applyFill="1" applyBorder="1" applyAlignment="1" applyProtection="1">
      <alignment horizontal="center"/>
    </xf>
    <xf numFmtId="3" fontId="2" fillId="5" borderId="28" xfId="0" applyNumberFormat="1" applyFont="1" applyFill="1" applyBorder="1" applyAlignment="1" applyProtection="1">
      <alignment horizontal="center"/>
    </xf>
    <xf numFmtId="3" fontId="2" fillId="5" borderId="7" xfId="0" applyNumberFormat="1" applyFont="1" applyFill="1" applyBorder="1" applyAlignment="1" applyProtection="1">
      <alignment horizontal="center"/>
    </xf>
    <xf numFmtId="3" fontId="1" fillId="7" borderId="29" xfId="0" applyNumberFormat="1" applyFont="1" applyFill="1" applyBorder="1" applyAlignment="1" applyProtection="1">
      <alignment horizontal="center"/>
    </xf>
    <xf numFmtId="3" fontId="1" fillId="7" borderId="30" xfId="0" applyNumberFormat="1" applyFont="1" applyFill="1" applyBorder="1" applyAlignment="1" applyProtection="1">
      <alignment horizontal="center"/>
    </xf>
    <xf numFmtId="3" fontId="1" fillId="7" borderId="1" xfId="0" applyNumberFormat="1" applyFont="1" applyFill="1" applyBorder="1" applyAlignment="1" applyProtection="1">
      <alignment horizontal="center"/>
    </xf>
    <xf numFmtId="164" fontId="1" fillId="7" borderId="23" xfId="0" applyNumberFormat="1" applyFont="1" applyFill="1" applyBorder="1" applyAlignment="1" applyProtection="1">
      <alignment horizontal="center"/>
    </xf>
    <xf numFmtId="3" fontId="1" fillId="7" borderId="22" xfId="0" applyNumberFormat="1" applyFont="1" applyFill="1" applyBorder="1" applyAlignment="1" applyProtection="1">
      <alignment horizontal="center"/>
    </xf>
    <xf numFmtId="0" fontId="1" fillId="7" borderId="1" xfId="0" applyFont="1" applyFill="1" applyBorder="1" applyProtection="1"/>
    <xf numFmtId="0" fontId="3" fillId="7" borderId="3" xfId="0" applyFont="1" applyFill="1" applyBorder="1" applyProtection="1"/>
    <xf numFmtId="0" fontId="1" fillId="7" borderId="2" xfId="0" applyFont="1" applyFill="1" applyBorder="1" applyAlignment="1" applyProtection="1">
      <alignment horizontal="center"/>
    </xf>
    <xf numFmtId="164" fontId="5" fillId="12" borderId="36" xfId="0" applyNumberFormat="1" applyFont="1" applyFill="1" applyBorder="1" applyAlignment="1" applyProtection="1">
      <alignment horizontal="center"/>
      <protection locked="0"/>
    </xf>
    <xf numFmtId="164" fontId="5" fillId="12" borderId="19" xfId="0" applyNumberFormat="1" applyFont="1" applyFill="1" applyBorder="1" applyAlignment="1" applyProtection="1">
      <alignment horizontal="center"/>
      <protection locked="0"/>
    </xf>
    <xf numFmtId="164" fontId="5" fillId="12" borderId="43" xfId="0" applyNumberFormat="1" applyFont="1" applyFill="1" applyBorder="1" applyAlignment="1" applyProtection="1">
      <alignment horizontal="center"/>
      <protection locked="0"/>
    </xf>
    <xf numFmtId="164" fontId="1" fillId="13" borderId="11" xfId="0" applyNumberFormat="1" applyFont="1" applyFill="1" applyBorder="1" applyAlignment="1" applyProtection="1">
      <alignment horizontal="center"/>
    </xf>
    <xf numFmtId="3" fontId="1" fillId="7" borderId="3" xfId="0" applyNumberFormat="1" applyFont="1" applyFill="1" applyBorder="1" applyAlignment="1" applyProtection="1">
      <alignment horizontal="center"/>
    </xf>
    <xf numFmtId="0" fontId="1" fillId="0" borderId="20" xfId="0" applyFont="1" applyFill="1" applyBorder="1" applyAlignment="1" applyProtection="1">
      <alignment horizontal="center" vertical="center"/>
    </xf>
    <xf numFmtId="0" fontId="1" fillId="2" borderId="39" xfId="0" applyFont="1" applyFill="1" applyBorder="1" applyAlignment="1" applyProtection="1">
      <alignment horizontal="center" vertical="center" wrapText="1"/>
    </xf>
    <xf numFmtId="0" fontId="2" fillId="0" borderId="0" xfId="0" applyFont="1" applyAlignment="1" applyProtection="1">
      <alignment vertical="center"/>
    </xf>
    <xf numFmtId="9" fontId="5" fillId="12" borderId="43" xfId="1" applyFont="1" applyFill="1" applyBorder="1" applyAlignment="1" applyProtection="1">
      <alignment horizontal="center"/>
      <protection locked="0"/>
    </xf>
    <xf numFmtId="9" fontId="1" fillId="2" borderId="43" xfId="1" applyFont="1" applyFill="1" applyBorder="1" applyAlignment="1" applyProtection="1">
      <alignment horizontal="center" vertical="center" wrapText="1"/>
    </xf>
    <xf numFmtId="3" fontId="1" fillId="5" borderId="28" xfId="0" applyNumberFormat="1" applyFont="1" applyFill="1" applyBorder="1" applyAlignment="1" applyProtection="1">
      <alignment horizontal="center"/>
    </xf>
    <xf numFmtId="3" fontId="1" fillId="5" borderId="7" xfId="0" applyNumberFormat="1" applyFont="1" applyFill="1" applyBorder="1" applyAlignment="1" applyProtection="1">
      <alignment horizontal="center"/>
    </xf>
    <xf numFmtId="3" fontId="1" fillId="7" borderId="31" xfId="0" applyNumberFormat="1" applyFont="1" applyFill="1" applyBorder="1" applyAlignment="1" applyProtection="1">
      <alignment horizontal="center"/>
    </xf>
    <xf numFmtId="3" fontId="18" fillId="14" borderId="3" xfId="0" applyNumberFormat="1" applyFont="1" applyFill="1" applyBorder="1" applyAlignment="1" applyProtection="1">
      <alignment horizontal="center"/>
    </xf>
    <xf numFmtId="164" fontId="5" fillId="12" borderId="35" xfId="0" applyNumberFormat="1" applyFont="1" applyFill="1" applyBorder="1" applyAlignment="1" applyProtection="1">
      <alignment horizontal="center"/>
      <protection locked="0"/>
    </xf>
    <xf numFmtId="3" fontId="1" fillId="7" borderId="3" xfId="0" applyNumberFormat="1" applyFont="1" applyFill="1" applyBorder="1" applyAlignment="1" applyProtection="1">
      <alignment horizontal="center"/>
    </xf>
    <xf numFmtId="0" fontId="14" fillId="10" borderId="39" xfId="0" applyFont="1" applyFill="1" applyBorder="1" applyAlignment="1" applyProtection="1">
      <alignment horizontal="center" wrapText="1"/>
    </xf>
    <xf numFmtId="9" fontId="14" fillId="10" borderId="43" xfId="1" applyFont="1" applyFill="1" applyBorder="1" applyAlignment="1" applyProtection="1">
      <alignment horizontal="center"/>
    </xf>
    <xf numFmtId="3" fontId="14" fillId="13" borderId="27" xfId="0" applyNumberFormat="1" applyFont="1" applyFill="1" applyBorder="1" applyAlignment="1" applyProtection="1">
      <alignment horizontal="center"/>
    </xf>
    <xf numFmtId="164" fontId="5" fillId="15" borderId="36" xfId="0" applyNumberFormat="1" applyFont="1" applyFill="1" applyBorder="1" applyAlignment="1" applyProtection="1">
      <alignment horizontal="center"/>
      <protection locked="0"/>
    </xf>
    <xf numFmtId="164" fontId="5" fillId="12" borderId="35" xfId="0" applyNumberFormat="1" applyFont="1" applyFill="1" applyBorder="1" applyAlignment="1" applyProtection="1">
      <alignment horizontal="center"/>
      <protection locked="0"/>
    </xf>
    <xf numFmtId="3" fontId="18" fillId="14" borderId="3" xfId="0" applyNumberFormat="1" applyFont="1" applyFill="1" applyBorder="1" applyAlignment="1" applyProtection="1">
      <alignment horizontal="center"/>
    </xf>
    <xf numFmtId="3" fontId="18" fillId="14" borderId="22" xfId="0" applyNumberFormat="1" applyFont="1" applyFill="1" applyBorder="1" applyAlignment="1" applyProtection="1">
      <alignment horizontal="center"/>
    </xf>
    <xf numFmtId="164" fontId="2" fillId="12" borderId="19" xfId="0" applyNumberFormat="1" applyFont="1" applyFill="1" applyBorder="1" applyAlignment="1" applyProtection="1">
      <alignment horizontal="center"/>
    </xf>
    <xf numFmtId="164" fontId="2" fillId="15" borderId="19" xfId="0" applyNumberFormat="1" applyFont="1" applyFill="1" applyBorder="1" applyAlignment="1" applyProtection="1">
      <alignment horizontal="center"/>
    </xf>
    <xf numFmtId="3" fontId="2" fillId="15" borderId="25" xfId="0" applyNumberFormat="1" applyFont="1" applyFill="1" applyBorder="1" applyAlignment="1" applyProtection="1">
      <alignment horizontal="center"/>
    </xf>
    <xf numFmtId="3" fontId="2" fillId="12" borderId="25" xfId="0" applyNumberFormat="1" applyFont="1" applyFill="1" applyBorder="1" applyAlignment="1" applyProtection="1">
      <alignment horizontal="center"/>
    </xf>
    <xf numFmtId="3" fontId="1" fillId="3" borderId="27" xfId="0" applyNumberFormat="1" applyFont="1" applyFill="1" applyBorder="1" applyAlignment="1" applyProtection="1">
      <alignment horizontal="center"/>
    </xf>
    <xf numFmtId="164" fontId="1" fillId="3" borderId="15" xfId="0" applyNumberFormat="1" applyFont="1" applyFill="1" applyBorder="1" applyAlignment="1" applyProtection="1">
      <alignment horizontal="center"/>
    </xf>
    <xf numFmtId="164" fontId="1" fillId="16" borderId="42" xfId="0" applyNumberFormat="1" applyFont="1" applyFill="1" applyBorder="1" applyAlignment="1" applyProtection="1">
      <alignment horizontal="center"/>
    </xf>
    <xf numFmtId="3" fontId="1" fillId="7" borderId="3" xfId="0" applyNumberFormat="1" applyFont="1" applyFill="1" applyBorder="1" applyAlignment="1" applyProtection="1">
      <alignment horizontal="center"/>
    </xf>
    <xf numFmtId="164" fontId="2" fillId="5" borderId="24" xfId="0" applyNumberFormat="1" applyFont="1" applyFill="1" applyBorder="1" applyAlignment="1" applyProtection="1">
      <alignment horizontal="center"/>
    </xf>
    <xf numFmtId="164" fontId="2" fillId="5" borderId="33" xfId="0" applyNumberFormat="1" applyFont="1" applyFill="1" applyBorder="1" applyAlignment="1" applyProtection="1">
      <alignment horizontal="center"/>
    </xf>
    <xf numFmtId="164" fontId="17" fillId="17" borderId="19" xfId="0" applyNumberFormat="1" applyFont="1" applyFill="1" applyBorder="1" applyAlignment="1" applyProtection="1">
      <alignment horizontal="center"/>
    </xf>
    <xf numFmtId="164" fontId="18" fillId="19" borderId="15" xfId="0" applyNumberFormat="1" applyFont="1" applyFill="1" applyBorder="1" applyAlignment="1" applyProtection="1">
      <alignment horizontal="center"/>
    </xf>
    <xf numFmtId="164" fontId="17" fillId="18" borderId="19" xfId="0" applyNumberFormat="1" applyFont="1" applyFill="1" applyBorder="1" applyAlignment="1" applyProtection="1">
      <alignment horizontal="center"/>
    </xf>
    <xf numFmtId="164" fontId="18" fillId="20" borderId="15" xfId="0" applyNumberFormat="1" applyFont="1" applyFill="1" applyBorder="1" applyAlignment="1" applyProtection="1">
      <alignment horizontal="center"/>
    </xf>
    <xf numFmtId="3" fontId="18" fillId="19" borderId="27" xfId="0" applyNumberFormat="1" applyFont="1" applyFill="1" applyBorder="1" applyAlignment="1" applyProtection="1">
      <alignment horizontal="center"/>
    </xf>
    <xf numFmtId="3" fontId="17" fillId="18" borderId="25" xfId="0" applyNumberFormat="1" applyFont="1" applyFill="1" applyBorder="1" applyAlignment="1" applyProtection="1">
      <alignment horizontal="center"/>
    </xf>
    <xf numFmtId="3" fontId="18" fillId="20" borderId="27" xfId="0" applyNumberFormat="1" applyFont="1" applyFill="1" applyBorder="1" applyAlignment="1" applyProtection="1">
      <alignment horizontal="center"/>
    </xf>
    <xf numFmtId="3" fontId="17" fillId="17" borderId="25" xfId="0" applyNumberFormat="1" applyFont="1" applyFill="1" applyBorder="1" applyAlignment="1" applyProtection="1">
      <alignment horizontal="center"/>
    </xf>
    <xf numFmtId="164" fontId="5" fillId="12" borderId="4" xfId="0" applyNumberFormat="1" applyFont="1" applyFill="1" applyBorder="1" applyAlignment="1" applyProtection="1">
      <alignment horizontal="center"/>
      <protection locked="0"/>
    </xf>
    <xf numFmtId="164" fontId="5" fillId="15" borderId="54" xfId="0" applyNumberFormat="1" applyFont="1" applyFill="1" applyBorder="1" applyAlignment="1" applyProtection="1">
      <alignment horizontal="center"/>
      <protection locked="0"/>
    </xf>
    <xf numFmtId="164" fontId="2" fillId="5" borderId="12" xfId="0" applyNumberFormat="1" applyFont="1" applyFill="1" applyBorder="1" applyAlignment="1" applyProtection="1"/>
    <xf numFmtId="164" fontId="2" fillId="5" borderId="26" xfId="0" applyNumberFormat="1" applyFont="1" applyFill="1" applyBorder="1" applyAlignment="1" applyProtection="1"/>
    <xf numFmtId="164" fontId="1" fillId="7" borderId="27" xfId="0" applyNumberFormat="1" applyFont="1" applyFill="1" applyBorder="1" applyAlignment="1" applyProtection="1"/>
    <xf numFmtId="164" fontId="1" fillId="13" borderId="41" xfId="0" applyNumberFormat="1" applyFont="1" applyFill="1" applyBorder="1" applyAlignment="1" applyProtection="1">
      <alignment horizontal="center"/>
    </xf>
    <xf numFmtId="0" fontId="26" fillId="0" borderId="0" xfId="0" applyFont="1" applyFill="1" applyBorder="1" applyProtection="1"/>
    <xf numFmtId="164" fontId="1" fillId="13" borderId="55" xfId="0" applyNumberFormat="1" applyFont="1" applyFill="1" applyBorder="1" applyAlignment="1" applyProtection="1">
      <alignment horizontal="center"/>
    </xf>
    <xf numFmtId="0" fontId="16" fillId="0" borderId="0" xfId="0" applyFont="1" applyFill="1" applyProtection="1"/>
    <xf numFmtId="0" fontId="9" fillId="0" borderId="0" xfId="0" applyFont="1" applyFill="1" applyProtection="1"/>
    <xf numFmtId="3" fontId="1" fillId="7" borderId="22" xfId="0" applyNumberFormat="1" applyFont="1" applyFill="1" applyBorder="1" applyAlignment="1" applyProtection="1">
      <alignment horizontal="center"/>
    </xf>
    <xf numFmtId="3" fontId="14" fillId="13" borderId="42" xfId="0" applyNumberFormat="1" applyFont="1" applyFill="1" applyBorder="1" applyAlignment="1" applyProtection="1">
      <alignment horizontal="center"/>
    </xf>
    <xf numFmtId="164" fontId="14" fillId="13" borderId="15" xfId="0" applyNumberFormat="1" applyFont="1" applyFill="1" applyBorder="1" applyAlignment="1" applyProtection="1">
      <alignment horizontal="center"/>
      <protection locked="0"/>
    </xf>
    <xf numFmtId="164" fontId="14" fillId="13" borderId="32" xfId="0" applyNumberFormat="1" applyFont="1" applyFill="1" applyBorder="1" applyAlignment="1" applyProtection="1">
      <alignment horizontal="center"/>
      <protection locked="0"/>
    </xf>
    <xf numFmtId="164" fontId="14" fillId="13" borderId="4" xfId="0" applyNumberFormat="1" applyFont="1" applyFill="1" applyBorder="1" applyAlignment="1" applyProtection="1">
      <alignment horizontal="center"/>
      <protection locked="0"/>
    </xf>
    <xf numFmtId="164" fontId="14" fillId="13" borderId="43" xfId="0" applyNumberFormat="1" applyFont="1" applyFill="1" applyBorder="1" applyAlignment="1" applyProtection="1">
      <alignment horizontal="center"/>
      <protection locked="0"/>
    </xf>
    <xf numFmtId="164" fontId="5" fillId="12" borderId="35" xfId="0" applyNumberFormat="1" applyFont="1" applyFill="1" applyBorder="1" applyAlignment="1" applyProtection="1">
      <alignment horizontal="center"/>
      <protection locked="0"/>
    </xf>
    <xf numFmtId="3" fontId="1" fillId="7" borderId="11" xfId="0" applyNumberFormat="1" applyFont="1" applyFill="1" applyBorder="1" applyAlignment="1" applyProtection="1">
      <alignment horizontal="center"/>
    </xf>
    <xf numFmtId="3" fontId="1" fillId="7" borderId="42" xfId="0" applyNumberFormat="1" applyFont="1" applyFill="1" applyBorder="1" applyAlignment="1" applyProtection="1">
      <alignment horizontal="center"/>
    </xf>
    <xf numFmtId="3" fontId="1" fillId="7" borderId="11" xfId="0" applyNumberFormat="1" applyFont="1" applyFill="1" applyBorder="1" applyAlignment="1" applyProtection="1">
      <alignment horizontal="center"/>
    </xf>
    <xf numFmtId="3" fontId="1" fillId="7" borderId="42" xfId="0" applyNumberFormat="1" applyFont="1" applyFill="1" applyBorder="1" applyAlignment="1" applyProtection="1">
      <alignment horizontal="center"/>
    </xf>
    <xf numFmtId="0" fontId="3" fillId="7" borderId="0" xfId="0" applyFont="1" applyFill="1" applyBorder="1" applyProtection="1"/>
    <xf numFmtId="0" fontId="1" fillId="7" borderId="0" xfId="0" applyFont="1" applyFill="1" applyBorder="1" applyAlignment="1" applyProtection="1">
      <alignment horizontal="center"/>
    </xf>
    <xf numFmtId="3" fontId="1" fillId="7" borderId="0" xfId="0" applyNumberFormat="1" applyFont="1" applyFill="1" applyBorder="1" applyAlignment="1" applyProtection="1">
      <alignment horizontal="center"/>
    </xf>
    <xf numFmtId="0" fontId="2" fillId="0" borderId="14" xfId="0" applyFont="1" applyBorder="1" applyProtection="1"/>
    <xf numFmtId="0" fontId="1" fillId="0" borderId="38" xfId="0" applyFont="1" applyFill="1" applyBorder="1" applyAlignment="1" applyProtection="1">
      <alignment horizontal="center"/>
    </xf>
    <xf numFmtId="3" fontId="3" fillId="0" borderId="38" xfId="0" applyNumberFormat="1" applyFont="1" applyFill="1" applyBorder="1" applyAlignment="1" applyProtection="1">
      <alignment horizontal="center"/>
    </xf>
    <xf numFmtId="3" fontId="1" fillId="7" borderId="38" xfId="0" applyNumberFormat="1" applyFont="1" applyFill="1" applyBorder="1" applyAlignment="1" applyProtection="1">
      <alignment horizontal="center"/>
    </xf>
    <xf numFmtId="3" fontId="1" fillId="7" borderId="27" xfId="0" applyNumberFormat="1" applyFont="1" applyFill="1" applyBorder="1" applyAlignment="1" applyProtection="1">
      <alignment horizontal="center"/>
    </xf>
    <xf numFmtId="164" fontId="1" fillId="7" borderId="36" xfId="0" applyNumberFormat="1" applyFont="1" applyFill="1" applyBorder="1" applyAlignment="1" applyProtection="1">
      <alignment horizontal="center"/>
    </xf>
    <xf numFmtId="164" fontId="1" fillId="7" borderId="56" xfId="0" applyNumberFormat="1" applyFont="1" applyFill="1" applyBorder="1" applyAlignment="1" applyProtection="1">
      <alignment horizontal="center"/>
    </xf>
    <xf numFmtId="164" fontId="1" fillId="7" borderId="57" xfId="0" applyNumberFormat="1" applyFont="1" applyFill="1" applyBorder="1" applyAlignment="1" applyProtection="1">
      <alignment horizontal="center"/>
    </xf>
    <xf numFmtId="164" fontId="1" fillId="7" borderId="58" xfId="0" applyNumberFormat="1" applyFont="1" applyFill="1" applyBorder="1" applyAlignment="1" applyProtection="1"/>
    <xf numFmtId="164" fontId="1" fillId="7" borderId="26" xfId="0" applyNumberFormat="1" applyFont="1" applyFill="1" applyBorder="1" applyAlignment="1" applyProtection="1"/>
    <xf numFmtId="3" fontId="1" fillId="7" borderId="60" xfId="0" applyNumberFormat="1" applyFont="1" applyFill="1" applyBorder="1" applyAlignment="1" applyProtection="1">
      <alignment horizontal="center"/>
    </xf>
    <xf numFmtId="3" fontId="1" fillId="7" borderId="61" xfId="0" applyNumberFormat="1" applyFont="1" applyFill="1" applyBorder="1" applyAlignment="1" applyProtection="1">
      <alignment horizontal="center"/>
    </xf>
    <xf numFmtId="3" fontId="1" fillId="7" borderId="6" xfId="0" applyNumberFormat="1" applyFont="1" applyFill="1" applyBorder="1" applyAlignment="1" applyProtection="1">
      <alignment horizontal="center"/>
    </xf>
    <xf numFmtId="3" fontId="1" fillId="7" borderId="7" xfId="0" applyNumberFormat="1" applyFont="1" applyFill="1" applyBorder="1" applyAlignment="1" applyProtection="1">
      <alignment horizontal="center"/>
    </xf>
    <xf numFmtId="3" fontId="1" fillId="7" borderId="35" xfId="0" applyNumberFormat="1" applyFont="1" applyFill="1" applyBorder="1" applyAlignment="1" applyProtection="1">
      <alignment horizontal="center"/>
    </xf>
    <xf numFmtId="3" fontId="1" fillId="7" borderId="10" xfId="0" applyNumberFormat="1" applyFont="1" applyFill="1" applyBorder="1" applyAlignment="1" applyProtection="1">
      <alignment horizontal="center"/>
    </xf>
    <xf numFmtId="164" fontId="1" fillId="7" borderId="57" xfId="0" applyNumberFormat="1" applyFont="1" applyFill="1" applyBorder="1" applyAlignment="1" applyProtection="1">
      <alignment horizontal="center"/>
    </xf>
    <xf numFmtId="0" fontId="1" fillId="7" borderId="38" xfId="0" applyFont="1" applyFill="1" applyBorder="1" applyProtection="1"/>
    <xf numFmtId="0" fontId="1" fillId="7" borderId="11" xfId="0" applyFont="1" applyFill="1" applyBorder="1" applyProtection="1"/>
    <xf numFmtId="0" fontId="3" fillId="7" borderId="11" xfId="0" applyFont="1" applyFill="1" applyBorder="1" applyProtection="1"/>
    <xf numFmtId="0" fontId="1" fillId="7" borderId="33" xfId="0" applyFont="1" applyFill="1" applyBorder="1" applyAlignment="1" applyProtection="1">
      <alignment horizontal="center"/>
    </xf>
    <xf numFmtId="3" fontId="1" fillId="7" borderId="63" xfId="0" applyNumberFormat="1" applyFont="1" applyFill="1" applyBorder="1" applyAlignment="1" applyProtection="1">
      <alignment horizontal="center"/>
    </xf>
    <xf numFmtId="3" fontId="1" fillId="7" borderId="7" xfId="0" applyNumberFormat="1" applyFont="1" applyFill="1" applyBorder="1" applyAlignment="1" applyProtection="1">
      <alignment horizontal="center"/>
    </xf>
    <xf numFmtId="3" fontId="1" fillId="7" borderId="35" xfId="0" applyNumberFormat="1" applyFont="1" applyFill="1" applyBorder="1" applyAlignment="1" applyProtection="1">
      <alignment horizontal="center"/>
    </xf>
    <xf numFmtId="164" fontId="5" fillId="12" borderId="35" xfId="0" applyNumberFormat="1" applyFont="1" applyFill="1" applyBorder="1" applyAlignment="1" applyProtection="1">
      <alignment horizontal="center"/>
      <protection locked="0"/>
    </xf>
    <xf numFmtId="0" fontId="1" fillId="7" borderId="6" xfId="0" applyFont="1" applyFill="1" applyBorder="1" applyProtection="1"/>
    <xf numFmtId="0" fontId="3" fillId="7" borderId="7" xfId="0" applyFont="1" applyFill="1" applyBorder="1" applyProtection="1"/>
    <xf numFmtId="0" fontId="1" fillId="7" borderId="16" xfId="0" applyFont="1" applyFill="1" applyBorder="1" applyAlignment="1" applyProtection="1">
      <alignment horizontal="center"/>
    </xf>
    <xf numFmtId="0" fontId="1" fillId="7" borderId="61" xfId="0" applyFont="1" applyFill="1" applyBorder="1" applyAlignment="1" applyProtection="1">
      <alignment horizontal="center"/>
    </xf>
    <xf numFmtId="0" fontId="1" fillId="7" borderId="11" xfId="0" applyFont="1" applyFill="1" applyBorder="1" applyAlignment="1" applyProtection="1">
      <alignment horizontal="center"/>
    </xf>
    <xf numFmtId="164" fontId="1" fillId="0" borderId="38" xfId="0" applyNumberFormat="1" applyFont="1" applyFill="1" applyBorder="1" applyAlignment="1" applyProtection="1">
      <alignment horizontal="center"/>
    </xf>
    <xf numFmtId="3" fontId="1" fillId="7" borderId="65" xfId="0" applyNumberFormat="1" applyFont="1" applyFill="1" applyBorder="1" applyAlignment="1" applyProtection="1">
      <alignment horizontal="center"/>
    </xf>
    <xf numFmtId="0" fontId="1" fillId="0" borderId="14" xfId="0" applyFont="1" applyBorder="1" applyAlignment="1" applyProtection="1">
      <alignment horizontal="center"/>
    </xf>
    <xf numFmtId="164" fontId="1" fillId="7" borderId="67" xfId="0" applyNumberFormat="1" applyFont="1" applyFill="1" applyBorder="1" applyAlignment="1" applyProtection="1"/>
    <xf numFmtId="3" fontId="1" fillId="7" borderId="26" xfId="0" applyNumberFormat="1" applyFont="1" applyFill="1" applyBorder="1" applyAlignment="1" applyProtection="1">
      <alignment horizontal="center"/>
    </xf>
    <xf numFmtId="164" fontId="1" fillId="7" borderId="68" xfId="0" applyNumberFormat="1" applyFont="1" applyFill="1" applyBorder="1" applyAlignment="1" applyProtection="1">
      <alignment horizontal="center"/>
    </xf>
    <xf numFmtId="0" fontId="2" fillId="0" borderId="0" xfId="0" applyFont="1" applyBorder="1" applyProtection="1"/>
    <xf numFmtId="164" fontId="2" fillId="5" borderId="49" xfId="0" applyNumberFormat="1" applyFont="1" applyFill="1" applyBorder="1" applyAlignment="1" applyProtection="1">
      <alignment horizontal="center"/>
    </xf>
    <xf numFmtId="164" fontId="2" fillId="5" borderId="66" xfId="0" applyNumberFormat="1" applyFont="1" applyFill="1" applyBorder="1" applyAlignment="1" applyProtection="1">
      <alignment horizontal="center"/>
    </xf>
    <xf numFmtId="164" fontId="2" fillId="5" borderId="59" xfId="0" applyNumberFormat="1" applyFont="1" applyFill="1" applyBorder="1" applyAlignment="1" applyProtection="1">
      <alignment horizontal="center"/>
    </xf>
    <xf numFmtId="164" fontId="1" fillId="7" borderId="15" xfId="0" applyNumberFormat="1" applyFont="1" applyFill="1" applyBorder="1" applyAlignment="1" applyProtection="1">
      <alignment horizontal="center"/>
    </xf>
    <xf numFmtId="0" fontId="1" fillId="7" borderId="61" xfId="0" applyFont="1" applyFill="1" applyBorder="1" applyProtection="1"/>
    <xf numFmtId="0" fontId="20" fillId="0" borderId="14" xfId="0" applyFont="1" applyFill="1" applyBorder="1" applyProtection="1"/>
    <xf numFmtId="0" fontId="20" fillId="0" borderId="14" xfId="0" applyFont="1" applyFill="1" applyBorder="1" applyAlignment="1" applyProtection="1">
      <alignment horizontal="center"/>
    </xf>
    <xf numFmtId="3" fontId="20" fillId="0" borderId="20" xfId="0" applyNumberFormat="1" applyFont="1" applyFill="1" applyBorder="1" applyAlignment="1" applyProtection="1">
      <alignment horizontal="center"/>
    </xf>
    <xf numFmtId="3" fontId="20" fillId="0" borderId="38" xfId="0" applyNumberFormat="1" applyFont="1" applyFill="1" applyBorder="1" applyAlignment="1" applyProtection="1">
      <alignment horizontal="center"/>
    </xf>
    <xf numFmtId="164" fontId="1" fillId="21" borderId="15" xfId="0" applyNumberFormat="1" applyFont="1" applyFill="1" applyBorder="1" applyAlignment="1" applyProtection="1">
      <alignment horizontal="center"/>
    </xf>
    <xf numFmtId="164" fontId="1" fillId="21" borderId="68" xfId="0" applyNumberFormat="1" applyFont="1" applyFill="1" applyBorder="1" applyAlignment="1" applyProtection="1">
      <alignment horizontal="center"/>
    </xf>
    <xf numFmtId="0" fontId="12" fillId="6" borderId="0" xfId="0" applyFont="1" applyFill="1"/>
    <xf numFmtId="0" fontId="2" fillId="6" borderId="0" xfId="0" applyFont="1" applyFill="1"/>
    <xf numFmtId="0" fontId="0" fillId="6" borderId="0" xfId="0" applyFill="1"/>
    <xf numFmtId="0" fontId="1" fillId="6" borderId="0" xfId="0" applyFont="1" applyFill="1"/>
    <xf numFmtId="0" fontId="4" fillId="6" borderId="0" xfId="0" applyFont="1" applyFill="1"/>
    <xf numFmtId="0" fontId="1" fillId="2" borderId="21" xfId="0" applyFont="1" applyFill="1" applyBorder="1"/>
    <xf numFmtId="0" fontId="1" fillId="2" borderId="28" xfId="0" applyFont="1" applyFill="1" applyBorder="1"/>
    <xf numFmtId="0" fontId="1" fillId="2" borderId="24" xfId="0" applyFont="1" applyFill="1" applyBorder="1"/>
    <xf numFmtId="0" fontId="2" fillId="5" borderId="18" xfId="0" applyFont="1" applyFill="1" applyBorder="1"/>
    <xf numFmtId="0" fontId="1" fillId="5" borderId="4" xfId="0" applyFont="1" applyFill="1" applyBorder="1"/>
    <xf numFmtId="0" fontId="1" fillId="5" borderId="46" xfId="0" applyFont="1" applyFill="1" applyBorder="1"/>
    <xf numFmtId="0" fontId="11" fillId="12" borderId="33" xfId="0" applyFont="1" applyFill="1" applyBorder="1" applyProtection="1">
      <protection locked="0"/>
    </xf>
    <xf numFmtId="165" fontId="11" fillId="12" borderId="33" xfId="0" applyNumberFormat="1" applyFont="1" applyFill="1" applyBorder="1" applyAlignment="1" applyProtection="1">
      <alignment horizontal="left"/>
      <protection locked="0"/>
    </xf>
    <xf numFmtId="3" fontId="11" fillId="12" borderId="33" xfId="0" applyNumberFormat="1" applyFont="1" applyFill="1" applyBorder="1" applyAlignment="1" applyProtection="1">
      <alignment horizontal="left"/>
      <protection locked="0"/>
    </xf>
    <xf numFmtId="0" fontId="2" fillId="5" borderId="6" xfId="0" applyFont="1" applyFill="1" applyBorder="1" applyAlignment="1">
      <alignment horizontal="left"/>
    </xf>
    <xf numFmtId="0" fontId="2" fillId="5" borderId="7" xfId="0" applyFont="1" applyFill="1" applyBorder="1" applyAlignment="1">
      <alignment horizontal="left"/>
    </xf>
    <xf numFmtId="3" fontId="11" fillId="5" borderId="33" xfId="0" applyNumberFormat="1" applyFont="1" applyFill="1" applyBorder="1" applyAlignment="1" applyProtection="1">
      <alignment horizontal="left"/>
      <protection locked="0"/>
    </xf>
    <xf numFmtId="0" fontId="2" fillId="6" borderId="6" xfId="0" applyFont="1" applyFill="1" applyBorder="1" applyProtection="1">
      <protection locked="0"/>
    </xf>
    <xf numFmtId="0" fontId="11" fillId="6" borderId="7" xfId="0" applyFont="1" applyFill="1" applyBorder="1" applyProtection="1">
      <protection locked="0"/>
    </xf>
    <xf numFmtId="165" fontId="11" fillId="6" borderId="50" xfId="0" applyNumberFormat="1" applyFont="1" applyFill="1" applyBorder="1" applyAlignment="1">
      <alignment horizontal="left"/>
    </xf>
    <xf numFmtId="0" fontId="2" fillId="6" borderId="0" xfId="0" applyFont="1" applyFill="1" applyAlignment="1">
      <alignment vertical="top" wrapText="1"/>
    </xf>
    <xf numFmtId="0" fontId="2" fillId="6" borderId="0" xfId="0" applyFont="1" applyFill="1" applyAlignment="1">
      <alignment vertical="top"/>
    </xf>
    <xf numFmtId="165" fontId="11" fillId="6" borderId="0" xfId="0" applyNumberFormat="1" applyFont="1" applyFill="1" applyAlignment="1">
      <alignment horizontal="left"/>
    </xf>
    <xf numFmtId="0" fontId="2" fillId="2" borderId="24" xfId="0" applyFont="1" applyFill="1" applyBorder="1"/>
    <xf numFmtId="165" fontId="2" fillId="6" borderId="33" xfId="0" applyNumberFormat="1" applyFont="1" applyFill="1" applyBorder="1" applyAlignment="1">
      <alignment horizontal="center"/>
    </xf>
    <xf numFmtId="165" fontId="11" fillId="5" borderId="33" xfId="0" applyNumberFormat="1" applyFont="1" applyFill="1" applyBorder="1" applyAlignment="1">
      <alignment horizontal="center"/>
    </xf>
    <xf numFmtId="0" fontId="5" fillId="6" borderId="33" xfId="0" applyFont="1" applyFill="1" applyBorder="1" applyAlignment="1">
      <alignment horizontal="center"/>
    </xf>
    <xf numFmtId="165" fontId="11" fillId="5" borderId="57" xfId="0" applyNumberFormat="1" applyFont="1" applyFill="1" applyBorder="1" applyAlignment="1">
      <alignment horizontal="center"/>
    </xf>
    <xf numFmtId="0" fontId="3" fillId="2" borderId="1" xfId="0" applyFont="1" applyFill="1" applyBorder="1"/>
    <xf numFmtId="0" fontId="13" fillId="2" borderId="3" xfId="0" applyFont="1" applyFill="1" applyBorder="1"/>
    <xf numFmtId="165" fontId="15" fillId="21" borderId="2" xfId="0" applyNumberFormat="1" applyFont="1" applyFill="1" applyBorder="1" applyAlignment="1">
      <alignment horizontal="center"/>
    </xf>
    <xf numFmtId="0" fontId="3" fillId="6" borderId="14" xfId="0" applyFont="1" applyFill="1" applyBorder="1"/>
    <xf numFmtId="0" fontId="13" fillId="6" borderId="14" xfId="0" applyFont="1" applyFill="1" applyBorder="1"/>
    <xf numFmtId="0" fontId="5" fillId="6" borderId="0" xfId="0" applyFont="1" applyFill="1" applyAlignment="1">
      <alignment horizontal="left" wrapText="1"/>
    </xf>
    <xf numFmtId="0" fontId="34" fillId="6" borderId="0" xfId="0" applyFont="1" applyFill="1"/>
    <xf numFmtId="0" fontId="34" fillId="0" borderId="0" xfId="0" applyFont="1"/>
    <xf numFmtId="0" fontId="0" fillId="6" borderId="0" xfId="0" applyFill="1" applyAlignment="1">
      <alignment horizontal="left" wrapText="1"/>
    </xf>
    <xf numFmtId="0" fontId="2" fillId="6" borderId="0" xfId="0" applyFont="1" applyFill="1" applyAlignment="1">
      <alignment horizontal="center"/>
    </xf>
    <xf numFmtId="0" fontId="2" fillId="6" borderId="0" xfId="0" applyFont="1" applyFill="1" applyAlignment="1">
      <alignment horizontal="left" vertical="top" wrapText="1"/>
    </xf>
    <xf numFmtId="0" fontId="33" fillId="6" borderId="0" xfId="0" applyFont="1" applyFill="1"/>
    <xf numFmtId="0" fontId="36" fillId="6" borderId="0" xfId="0" applyFont="1" applyFill="1"/>
    <xf numFmtId="0" fontId="25" fillId="6" borderId="0" xfId="0" applyFont="1" applyFill="1"/>
    <xf numFmtId="0" fontId="23" fillId="0" borderId="0" xfId="0" applyFont="1"/>
    <xf numFmtId="0" fontId="2" fillId="6" borderId="0" xfId="0" applyFont="1" applyFill="1" applyAlignment="1">
      <alignment horizontal="left" vertical="top"/>
    </xf>
    <xf numFmtId="165" fontId="1" fillId="6" borderId="0" xfId="0" applyNumberFormat="1" applyFont="1" applyFill="1"/>
    <xf numFmtId="0" fontId="0" fillId="6" borderId="0" xfId="0" applyFill="1" applyAlignment="1">
      <alignment wrapText="1"/>
    </xf>
    <xf numFmtId="0" fontId="14" fillId="0" borderId="0" xfId="0" applyFont="1"/>
    <xf numFmtId="0" fontId="5" fillId="0" borderId="0" xfId="0" applyFont="1"/>
    <xf numFmtId="0" fontId="32" fillId="0" borderId="0" xfId="0" applyFont="1"/>
    <xf numFmtId="0" fontId="14" fillId="6" borderId="0" xfId="0" applyFont="1" applyFill="1"/>
    <xf numFmtId="0" fontId="8" fillId="6" borderId="0" xfId="0" applyFont="1" applyFill="1" applyProtection="1">
      <protection locked="0"/>
    </xf>
    <xf numFmtId="165" fontId="11" fillId="0" borderId="50" xfId="0" applyNumberFormat="1" applyFont="1" applyBorder="1" applyAlignment="1">
      <alignment horizontal="left"/>
    </xf>
    <xf numFmtId="0" fontId="5" fillId="6" borderId="0" xfId="0" applyFont="1" applyFill="1" applyAlignment="1">
      <alignment wrapText="1"/>
    </xf>
    <xf numFmtId="0" fontId="33" fillId="6" borderId="0" xfId="0" applyFont="1" applyFill="1" applyAlignment="1">
      <alignment horizontal="center"/>
    </xf>
    <xf numFmtId="0" fontId="1" fillId="0" borderId="0" xfId="0" applyFont="1"/>
    <xf numFmtId="0" fontId="16" fillId="12" borderId="33" xfId="0" applyFont="1" applyFill="1" applyBorder="1" applyProtection="1">
      <protection locked="0"/>
    </xf>
    <xf numFmtId="0" fontId="27" fillId="4" borderId="0" xfId="0" applyFont="1" applyFill="1" applyAlignment="1">
      <alignment horizontal="left"/>
    </xf>
    <xf numFmtId="0" fontId="0" fillId="0" borderId="0" xfId="0" applyAlignment="1">
      <alignment horizontal="left" vertical="center" wrapText="1"/>
    </xf>
    <xf numFmtId="0" fontId="30" fillId="4" borderId="0" xfId="0" applyFont="1" applyFill="1" applyAlignment="1">
      <alignment horizontal="left" vertical="center"/>
    </xf>
    <xf numFmtId="0" fontId="0" fillId="0" borderId="0" xfId="0" applyAlignment="1">
      <alignment horizontal="left" vertical="center"/>
    </xf>
    <xf numFmtId="164" fontId="1" fillId="7" borderId="62" xfId="0" applyNumberFormat="1" applyFont="1" applyFill="1" applyBorder="1" applyAlignment="1" applyProtection="1">
      <alignment horizontal="center"/>
    </xf>
    <xf numFmtId="164" fontId="1" fillId="7" borderId="57" xfId="0" applyNumberFormat="1" applyFont="1" applyFill="1" applyBorder="1" applyAlignment="1" applyProtection="1">
      <alignment horizontal="center"/>
    </xf>
    <xf numFmtId="164" fontId="1" fillId="7" borderId="41" xfId="0" applyNumberFormat="1" applyFont="1" applyFill="1" applyBorder="1" applyAlignment="1" applyProtection="1">
      <alignment horizontal="center"/>
    </xf>
    <xf numFmtId="164" fontId="1" fillId="7" borderId="50" xfId="0" applyNumberFormat="1" applyFont="1" applyFill="1" applyBorder="1" applyAlignment="1" applyProtection="1">
      <alignment horizontal="center"/>
    </xf>
    <xf numFmtId="164" fontId="1" fillId="7" borderId="61" xfId="0" applyNumberFormat="1" applyFont="1" applyFill="1" applyBorder="1" applyAlignment="1" applyProtection="1">
      <alignment horizontal="center"/>
    </xf>
    <xf numFmtId="164" fontId="1" fillId="7" borderId="40" xfId="0" applyNumberFormat="1" applyFont="1" applyFill="1" applyBorder="1" applyAlignment="1" applyProtection="1">
      <alignment horizontal="center"/>
    </xf>
    <xf numFmtId="164" fontId="1" fillId="7" borderId="33" xfId="0" applyNumberFormat="1" applyFont="1" applyFill="1" applyBorder="1" applyAlignment="1" applyProtection="1">
      <alignment horizontal="center"/>
    </xf>
    <xf numFmtId="164" fontId="1" fillId="7" borderId="11" xfId="0" applyNumberFormat="1" applyFont="1" applyFill="1" applyBorder="1" applyAlignment="1" applyProtection="1">
      <alignment horizontal="center"/>
    </xf>
    <xf numFmtId="0" fontId="1" fillId="2" borderId="47"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0" fontId="1" fillId="2" borderId="49" xfId="0" applyFont="1" applyFill="1" applyBorder="1" applyAlignment="1" applyProtection="1">
      <alignment horizontal="center" vertical="center"/>
    </xf>
    <xf numFmtId="0" fontId="1" fillId="2" borderId="19" xfId="0" applyFont="1" applyFill="1" applyBorder="1" applyAlignment="1" applyProtection="1">
      <alignment horizontal="center" vertical="center"/>
    </xf>
    <xf numFmtId="0" fontId="1" fillId="2" borderId="52" xfId="0" applyFont="1" applyFill="1" applyBorder="1" applyAlignment="1" applyProtection="1">
      <alignment horizontal="center" vertical="center"/>
    </xf>
    <xf numFmtId="0" fontId="1" fillId="2" borderId="53" xfId="0" applyFont="1" applyFill="1" applyBorder="1" applyAlignment="1" applyProtection="1">
      <alignment horizontal="center" vertical="center"/>
    </xf>
    <xf numFmtId="3" fontId="2" fillId="5" borderId="28" xfId="0" applyNumberFormat="1" applyFont="1" applyFill="1" applyBorder="1" applyAlignment="1" applyProtection="1">
      <alignment horizontal="center"/>
    </xf>
    <xf numFmtId="3" fontId="2" fillId="5" borderId="34" xfId="0" applyNumberFormat="1" applyFont="1" applyFill="1" applyBorder="1" applyAlignment="1" applyProtection="1">
      <alignment horizontal="center"/>
    </xf>
    <xf numFmtId="164" fontId="2" fillId="5" borderId="28" xfId="0" applyNumberFormat="1" applyFont="1" applyFill="1" applyBorder="1" applyAlignment="1" applyProtection="1">
      <alignment horizontal="center"/>
    </xf>
    <xf numFmtId="164" fontId="2" fillId="5" borderId="24" xfId="0" applyNumberFormat="1" applyFont="1" applyFill="1" applyBorder="1" applyAlignment="1" applyProtection="1">
      <alignment horizontal="center"/>
    </xf>
    <xf numFmtId="3" fontId="2" fillId="5" borderId="7" xfId="0" applyNumberFormat="1" applyFont="1" applyFill="1" applyBorder="1" applyAlignment="1" applyProtection="1">
      <alignment horizontal="center"/>
    </xf>
    <xf numFmtId="3" fontId="2" fillId="5" borderId="35" xfId="0" applyNumberFormat="1" applyFont="1" applyFill="1" applyBorder="1" applyAlignment="1" applyProtection="1">
      <alignment horizontal="center"/>
    </xf>
    <xf numFmtId="164" fontId="2" fillId="5" borderId="7" xfId="0" applyNumberFormat="1" applyFont="1" applyFill="1" applyBorder="1" applyAlignment="1" applyProtection="1">
      <alignment horizontal="center"/>
    </xf>
    <xf numFmtId="164" fontId="2" fillId="5" borderId="33" xfId="0" applyNumberFormat="1" applyFont="1" applyFill="1" applyBorder="1" applyAlignment="1" applyProtection="1">
      <alignment horizontal="center"/>
    </xf>
    <xf numFmtId="3" fontId="1" fillId="7" borderId="61" xfId="0" applyNumberFormat="1" applyFont="1" applyFill="1" applyBorder="1" applyAlignment="1" applyProtection="1">
      <alignment horizontal="center"/>
    </xf>
    <xf numFmtId="3" fontId="1" fillId="7" borderId="60" xfId="0" applyNumberFormat="1" applyFont="1" applyFill="1" applyBorder="1" applyAlignment="1" applyProtection="1">
      <alignment horizontal="center"/>
    </xf>
    <xf numFmtId="164" fontId="1" fillId="16" borderId="41" xfId="0" applyNumberFormat="1" applyFont="1" applyFill="1" applyBorder="1" applyAlignment="1" applyProtection="1">
      <alignment horizontal="center"/>
    </xf>
    <xf numFmtId="164" fontId="1" fillId="16" borderId="42" xfId="0" applyNumberFormat="1" applyFont="1" applyFill="1" applyBorder="1" applyAlignment="1" applyProtection="1">
      <alignment horizontal="center"/>
    </xf>
    <xf numFmtId="164" fontId="1" fillId="16" borderId="50" xfId="0" applyNumberFormat="1" applyFont="1" applyFill="1" applyBorder="1" applyAlignment="1" applyProtection="1">
      <alignment horizontal="center"/>
    </xf>
    <xf numFmtId="0" fontId="1" fillId="2" borderId="21" xfId="0" applyFont="1" applyFill="1" applyBorder="1" applyAlignment="1" applyProtection="1">
      <alignment horizontal="center"/>
    </xf>
    <xf numFmtId="0" fontId="1" fillId="2" borderId="34" xfId="0" applyFont="1" applyFill="1" applyBorder="1" applyAlignment="1" applyProtection="1">
      <alignment horizontal="center"/>
    </xf>
    <xf numFmtId="0" fontId="1" fillId="2" borderId="39" xfId="0" applyFont="1" applyFill="1" applyBorder="1" applyAlignment="1" applyProtection="1">
      <alignment horizontal="center"/>
    </xf>
    <xf numFmtId="0" fontId="1" fillId="2" borderId="24" xfId="0" applyFont="1" applyFill="1" applyBorder="1" applyAlignment="1" applyProtection="1">
      <alignment horizontal="center"/>
    </xf>
    <xf numFmtId="3" fontId="5" fillId="15" borderId="6" xfId="0" applyNumberFormat="1" applyFont="1" applyFill="1" applyBorder="1" applyAlignment="1" applyProtection="1">
      <alignment horizontal="center"/>
      <protection locked="0"/>
    </xf>
    <xf numFmtId="3" fontId="5" fillId="15" borderId="35" xfId="0" applyNumberFormat="1" applyFont="1" applyFill="1" applyBorder="1" applyAlignment="1" applyProtection="1">
      <alignment horizontal="center"/>
      <protection locked="0"/>
    </xf>
    <xf numFmtId="164" fontId="5" fillId="15" borderId="40" xfId="0" applyNumberFormat="1" applyFont="1" applyFill="1" applyBorder="1" applyAlignment="1" applyProtection="1">
      <alignment horizontal="center"/>
      <protection locked="0"/>
    </xf>
    <xf numFmtId="164" fontId="5" fillId="15" borderId="35" xfId="0" applyNumberFormat="1" applyFont="1" applyFill="1" applyBorder="1" applyAlignment="1" applyProtection="1">
      <alignment horizontal="center"/>
      <protection locked="0"/>
    </xf>
    <xf numFmtId="164" fontId="2" fillId="15" borderId="40" xfId="0" applyNumberFormat="1" applyFont="1" applyFill="1" applyBorder="1" applyAlignment="1" applyProtection="1">
      <alignment horizontal="center"/>
    </xf>
    <xf numFmtId="164" fontId="2" fillId="15" borderId="33" xfId="0" applyNumberFormat="1" applyFont="1" applyFill="1" applyBorder="1" applyAlignment="1" applyProtection="1">
      <alignment horizontal="center"/>
    </xf>
    <xf numFmtId="3" fontId="1" fillId="7" borderId="7" xfId="0" applyNumberFormat="1" applyFont="1" applyFill="1" applyBorder="1" applyAlignment="1" applyProtection="1">
      <alignment horizontal="center"/>
    </xf>
    <xf numFmtId="3" fontId="1" fillId="7" borderId="35" xfId="0" applyNumberFormat="1" applyFont="1" applyFill="1" applyBorder="1" applyAlignment="1" applyProtection="1">
      <alignment horizontal="center"/>
    </xf>
    <xf numFmtId="164" fontId="2" fillId="5" borderId="39" xfId="0" applyNumberFormat="1" applyFont="1" applyFill="1" applyBorder="1" applyAlignment="1" applyProtection="1">
      <alignment horizontal="center"/>
    </xf>
    <xf numFmtId="164" fontId="2" fillId="5" borderId="40" xfId="0" applyNumberFormat="1" applyFont="1" applyFill="1" applyBorder="1" applyAlignment="1" applyProtection="1">
      <alignment horizontal="center"/>
    </xf>
    <xf numFmtId="3" fontId="1" fillId="16" borderId="10" xfId="0" applyNumberFormat="1" applyFont="1" applyFill="1" applyBorder="1" applyAlignment="1" applyProtection="1">
      <alignment horizontal="center"/>
    </xf>
    <xf numFmtId="3" fontId="1" fillId="16" borderId="42" xfId="0" applyNumberFormat="1" applyFont="1" applyFill="1" applyBorder="1" applyAlignment="1" applyProtection="1">
      <alignment horizontal="center"/>
    </xf>
    <xf numFmtId="3" fontId="1" fillId="7" borderId="3" xfId="0" applyNumberFormat="1" applyFont="1" applyFill="1" applyBorder="1" applyAlignment="1" applyProtection="1">
      <alignment horizontal="center"/>
    </xf>
    <xf numFmtId="3" fontId="1" fillId="7" borderId="22" xfId="0" applyNumberFormat="1" applyFont="1" applyFill="1" applyBorder="1" applyAlignment="1" applyProtection="1">
      <alignment horizontal="center"/>
    </xf>
    <xf numFmtId="3" fontId="3" fillId="7" borderId="3" xfId="0" applyNumberFormat="1" applyFont="1" applyFill="1" applyBorder="1" applyAlignment="1" applyProtection="1">
      <alignment horizontal="center"/>
    </xf>
    <xf numFmtId="3" fontId="1" fillId="13" borderId="10" xfId="0" applyNumberFormat="1" applyFont="1" applyFill="1" applyBorder="1" applyAlignment="1" applyProtection="1">
      <alignment horizontal="center"/>
    </xf>
    <xf numFmtId="3" fontId="1" fillId="13" borderId="42" xfId="0" applyNumberFormat="1" applyFont="1" applyFill="1" applyBorder="1" applyAlignment="1" applyProtection="1">
      <alignment horizontal="center"/>
    </xf>
    <xf numFmtId="164" fontId="1" fillId="13" borderId="41" xfId="0" applyNumberFormat="1" applyFont="1" applyFill="1" applyBorder="1" applyAlignment="1" applyProtection="1">
      <alignment horizontal="center"/>
    </xf>
    <xf numFmtId="164" fontId="1" fillId="13" borderId="42" xfId="0" applyNumberFormat="1" applyFont="1" applyFill="1" applyBorder="1" applyAlignment="1" applyProtection="1">
      <alignment horizontal="center"/>
    </xf>
    <xf numFmtId="164" fontId="1" fillId="13" borderId="50" xfId="0" applyNumberFormat="1" applyFont="1" applyFill="1" applyBorder="1" applyAlignment="1" applyProtection="1">
      <alignment horizontal="center"/>
    </xf>
    <xf numFmtId="3" fontId="5" fillId="12" borderId="6" xfId="0" applyNumberFormat="1" applyFont="1" applyFill="1" applyBorder="1" applyAlignment="1" applyProtection="1">
      <alignment horizontal="center"/>
      <protection locked="0"/>
    </xf>
    <xf numFmtId="3" fontId="5" fillId="12" borderId="35" xfId="0" applyNumberFormat="1" applyFont="1" applyFill="1" applyBorder="1" applyAlignment="1" applyProtection="1">
      <alignment horizontal="center"/>
      <protection locked="0"/>
    </xf>
    <xf numFmtId="164" fontId="1" fillId="7" borderId="3" xfId="0" applyNumberFormat="1" applyFont="1" applyFill="1" applyBorder="1" applyAlignment="1" applyProtection="1">
      <alignment horizontal="center"/>
    </xf>
    <xf numFmtId="164" fontId="1" fillId="7" borderId="2" xfId="0" applyNumberFormat="1" applyFont="1" applyFill="1" applyBorder="1" applyAlignment="1" applyProtection="1">
      <alignment horizontal="center"/>
    </xf>
    <xf numFmtId="164" fontId="5" fillId="12" borderId="40" xfId="0" applyNumberFormat="1" applyFont="1" applyFill="1" applyBorder="1" applyAlignment="1" applyProtection="1">
      <alignment horizontal="center"/>
      <protection locked="0"/>
    </xf>
    <xf numFmtId="164" fontId="5" fillId="12" borderId="35" xfId="0" applyNumberFormat="1" applyFont="1" applyFill="1" applyBorder="1" applyAlignment="1" applyProtection="1">
      <alignment horizontal="center"/>
      <protection locked="0"/>
    </xf>
    <xf numFmtId="164" fontId="2" fillId="12" borderId="40" xfId="0" applyNumberFormat="1" applyFont="1" applyFill="1" applyBorder="1" applyAlignment="1" applyProtection="1">
      <alignment horizontal="center"/>
    </xf>
    <xf numFmtId="164" fontId="2" fillId="12" borderId="33" xfId="0" applyNumberFormat="1" applyFont="1" applyFill="1" applyBorder="1" applyAlignment="1" applyProtection="1">
      <alignment horizontal="center"/>
    </xf>
    <xf numFmtId="0" fontId="1" fillId="2" borderId="48"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3" fontId="3" fillId="7" borderId="1" xfId="0" applyNumberFormat="1" applyFont="1" applyFill="1" applyBorder="1" applyAlignment="1" applyProtection="1">
      <alignment horizontal="center"/>
    </xf>
    <xf numFmtId="3" fontId="3" fillId="7" borderId="2" xfId="0" applyNumberFormat="1" applyFont="1" applyFill="1" applyBorder="1" applyAlignment="1" applyProtection="1">
      <alignment horizontal="center"/>
    </xf>
    <xf numFmtId="164" fontId="1" fillId="7" borderId="51" xfId="0" applyNumberFormat="1" applyFont="1" applyFill="1" applyBorder="1" applyAlignment="1" applyProtection="1">
      <alignment horizontal="center"/>
    </xf>
    <xf numFmtId="0" fontId="1" fillId="2" borderId="44" xfId="0" applyFont="1" applyFill="1" applyBorder="1" applyAlignment="1" applyProtection="1">
      <alignment horizontal="left" vertical="center"/>
    </xf>
    <xf numFmtId="0" fontId="1" fillId="2" borderId="18" xfId="0" applyFont="1" applyFill="1" applyBorder="1" applyAlignment="1" applyProtection="1">
      <alignment horizontal="left" vertical="center"/>
    </xf>
    <xf numFmtId="0" fontId="1" fillId="2" borderId="14"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0" fontId="1" fillId="2" borderId="45" xfId="0" applyFont="1" applyFill="1" applyBorder="1" applyAlignment="1" applyProtection="1">
      <alignment horizontal="left" vertical="center"/>
    </xf>
    <xf numFmtId="0" fontId="1" fillId="2" borderId="46" xfId="0" applyFont="1" applyFill="1" applyBorder="1" applyAlignment="1" applyProtection="1">
      <alignment horizontal="left" vertical="center"/>
    </xf>
    <xf numFmtId="0" fontId="1" fillId="3" borderId="1" xfId="0" applyFont="1" applyFill="1" applyBorder="1" applyAlignment="1" applyProtection="1">
      <alignment horizontal="center"/>
    </xf>
    <xf numFmtId="0" fontId="1" fillId="3" borderId="3" xfId="0" applyFont="1" applyFill="1" applyBorder="1" applyAlignment="1" applyProtection="1">
      <alignment horizontal="center"/>
    </xf>
    <xf numFmtId="0" fontId="1" fillId="3" borderId="2" xfId="0" applyFont="1" applyFill="1" applyBorder="1" applyAlignment="1" applyProtection="1">
      <alignment horizontal="center"/>
    </xf>
    <xf numFmtId="0" fontId="1" fillId="3" borderId="1"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2" xfId="0" applyFont="1" applyFill="1" applyBorder="1" applyAlignment="1" applyProtection="1">
      <alignment horizontal="center"/>
      <protection locked="0"/>
    </xf>
    <xf numFmtId="164" fontId="1" fillId="7" borderId="66" xfId="0" applyNumberFormat="1" applyFont="1" applyFill="1" applyBorder="1" applyAlignment="1" applyProtection="1">
      <alignment horizontal="center" vertical="center"/>
    </xf>
    <xf numFmtId="164" fontId="1" fillId="7" borderId="69" xfId="0" applyNumberFormat="1" applyFont="1" applyFill="1" applyBorder="1" applyAlignment="1" applyProtection="1">
      <alignment horizontal="center" vertical="center"/>
    </xf>
    <xf numFmtId="0" fontId="14" fillId="0" borderId="0" xfId="0" applyFont="1" applyFill="1" applyAlignment="1" applyProtection="1">
      <alignment horizontal="left" wrapText="1"/>
      <protection locked="0"/>
    </xf>
    <xf numFmtId="0" fontId="2" fillId="6" borderId="0" xfId="0" applyFont="1" applyFill="1" applyAlignment="1">
      <alignment horizontal="left" vertical="top" wrapText="1"/>
    </xf>
    <xf numFmtId="0" fontId="12" fillId="6" borderId="0" xfId="0" applyFont="1" applyFill="1" applyAlignment="1">
      <alignment horizontal="center"/>
    </xf>
    <xf numFmtId="0" fontId="1" fillId="6" borderId="0" xfId="0" applyFont="1" applyFill="1" applyAlignment="1">
      <alignment horizontal="center"/>
    </xf>
    <xf numFmtId="0" fontId="2" fillId="6" borderId="0" xfId="0" applyFont="1" applyFill="1" applyAlignment="1">
      <alignment horizontal="center"/>
    </xf>
    <xf numFmtId="0" fontId="14" fillId="6" borderId="0" xfId="0" applyFont="1" applyFill="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6" borderId="65" xfId="0" applyFont="1" applyFill="1" applyBorder="1" applyAlignment="1">
      <alignment horizontal="left"/>
    </xf>
    <xf numFmtId="0" fontId="2" fillId="6" borderId="61" xfId="0" applyFont="1" applyFill="1" applyBorder="1" applyAlignment="1">
      <alignment horizontal="left"/>
    </xf>
    <xf numFmtId="0" fontId="11" fillId="6" borderId="3" xfId="0" applyFont="1" applyFill="1" applyBorder="1" applyAlignment="1">
      <alignment horizontal="center"/>
    </xf>
    <xf numFmtId="0" fontId="33" fillId="6" borderId="0" xfId="0" applyFont="1" applyFill="1" applyAlignment="1">
      <alignment horizontal="center"/>
    </xf>
    <xf numFmtId="0" fontId="2" fillId="6" borderId="3" xfId="0" applyFont="1" applyFill="1" applyBorder="1" applyAlignment="1">
      <alignment horizontal="center"/>
    </xf>
    <xf numFmtId="0" fontId="2" fillId="6" borderId="6" xfId="0" applyFont="1" applyFill="1" applyBorder="1" applyAlignment="1">
      <alignment horizontal="left"/>
    </xf>
    <xf numFmtId="0" fontId="2" fillId="6" borderId="7" xfId="0" applyFont="1" applyFill="1" applyBorder="1" applyAlignment="1">
      <alignment horizontal="left"/>
    </xf>
    <xf numFmtId="0" fontId="11" fillId="5" borderId="6" xfId="0" applyFont="1" applyFill="1" applyBorder="1" applyAlignment="1">
      <alignment horizontal="left"/>
    </xf>
    <xf numFmtId="0" fontId="11" fillId="5" borderId="7" xfId="0" applyFont="1" applyFill="1" applyBorder="1" applyAlignment="1">
      <alignment horizontal="left"/>
    </xf>
    <xf numFmtId="0" fontId="5" fillId="6" borderId="6" xfId="0" applyFont="1" applyFill="1" applyBorder="1" applyAlignment="1">
      <alignment horizontal="left"/>
    </xf>
    <xf numFmtId="0" fontId="5" fillId="6" borderId="7" xfId="0" applyFont="1" applyFill="1" applyBorder="1" applyAlignment="1">
      <alignment horizontal="left"/>
    </xf>
    <xf numFmtId="0" fontId="1" fillId="6" borderId="0" xfId="0" applyFont="1" applyFill="1" applyAlignment="1">
      <alignment horizontal="left"/>
    </xf>
    <xf numFmtId="0" fontId="8" fillId="6" borderId="0" xfId="0" applyFont="1" applyFill="1" applyAlignment="1">
      <alignment horizontal="left"/>
    </xf>
    <xf numFmtId="0" fontId="36" fillId="6" borderId="0" xfId="0" applyFont="1" applyFill="1" applyAlignment="1">
      <alignment horizontal="center"/>
    </xf>
    <xf numFmtId="0" fontId="2" fillId="0" borderId="0" xfId="0" applyFont="1" applyAlignment="1">
      <alignment horizontal="center"/>
    </xf>
    <xf numFmtId="0" fontId="31" fillId="4" borderId="0" xfId="0" applyFont="1" applyFill="1" applyAlignment="1">
      <alignment horizontal="left" vertical="center"/>
    </xf>
    <xf numFmtId="164" fontId="1" fillId="7" borderId="64" xfId="0" applyNumberFormat="1" applyFont="1" applyFill="1" applyBorder="1" applyAlignment="1" applyProtection="1">
      <alignment horizontal="center"/>
    </xf>
    <xf numFmtId="164" fontId="1" fillId="7" borderId="17" xfId="0" applyNumberFormat="1" applyFont="1" applyFill="1" applyBorder="1" applyAlignment="1" applyProtection="1">
      <alignment horizontal="center"/>
    </xf>
    <xf numFmtId="3" fontId="20" fillId="8" borderId="1" xfId="0" applyNumberFormat="1" applyFont="1" applyFill="1" applyBorder="1" applyAlignment="1" applyProtection="1">
      <alignment horizontal="center"/>
    </xf>
    <xf numFmtId="3" fontId="20" fillId="8" borderId="2" xfId="0" applyNumberFormat="1" applyFont="1" applyFill="1" applyBorder="1" applyAlignment="1" applyProtection="1">
      <alignment horizontal="center"/>
    </xf>
    <xf numFmtId="3" fontId="20" fillId="8" borderId="3" xfId="0" applyNumberFormat="1" applyFont="1" applyFill="1" applyBorder="1" applyAlignment="1" applyProtection="1">
      <alignment horizontal="center"/>
    </xf>
    <xf numFmtId="0" fontId="18" fillId="11" borderId="1" xfId="0" applyFont="1" applyFill="1" applyBorder="1" applyAlignment="1" applyProtection="1">
      <alignment horizontal="center"/>
      <protection locked="0"/>
    </xf>
    <xf numFmtId="0" fontId="18" fillId="11" borderId="3" xfId="0" applyFont="1" applyFill="1" applyBorder="1" applyAlignment="1" applyProtection="1">
      <alignment horizontal="center"/>
      <protection locked="0"/>
    </xf>
    <xf numFmtId="0" fontId="18" fillId="11" borderId="2" xfId="0" applyFont="1" applyFill="1" applyBorder="1" applyAlignment="1" applyProtection="1">
      <alignment horizontal="center"/>
      <protection locked="0"/>
    </xf>
    <xf numFmtId="0" fontId="18" fillId="11" borderId="1" xfId="0" applyFont="1" applyFill="1" applyBorder="1" applyAlignment="1" applyProtection="1">
      <alignment horizontal="center"/>
    </xf>
    <xf numFmtId="0" fontId="18" fillId="11" borderId="3" xfId="0" applyFont="1" applyFill="1" applyBorder="1" applyAlignment="1" applyProtection="1">
      <alignment horizontal="center"/>
    </xf>
    <xf numFmtId="0" fontId="18" fillId="11" borderId="2" xfId="0" applyFont="1" applyFill="1" applyBorder="1" applyAlignment="1" applyProtection="1">
      <alignment horizontal="center"/>
    </xf>
    <xf numFmtId="0" fontId="14" fillId="10" borderId="21" xfId="0" applyFont="1" applyFill="1" applyBorder="1" applyAlignment="1" applyProtection="1">
      <alignment horizontal="center"/>
    </xf>
    <xf numFmtId="0" fontId="14" fillId="10" borderId="34" xfId="0" applyFont="1" applyFill="1" applyBorder="1" applyAlignment="1" applyProtection="1">
      <alignment horizontal="center"/>
    </xf>
    <xf numFmtId="3" fontId="15" fillId="8" borderId="3" xfId="0" applyNumberFormat="1" applyFont="1" applyFill="1" applyBorder="1" applyAlignment="1" applyProtection="1">
      <alignment horizontal="center"/>
    </xf>
    <xf numFmtId="0" fontId="14" fillId="10" borderId="39" xfId="0" applyFont="1" applyFill="1" applyBorder="1" applyAlignment="1" applyProtection="1">
      <alignment horizontal="center"/>
    </xf>
    <xf numFmtId="0" fontId="14" fillId="10" borderId="24" xfId="0" applyFont="1" applyFill="1" applyBorder="1" applyAlignment="1" applyProtection="1">
      <alignment horizontal="center"/>
    </xf>
    <xf numFmtId="164" fontId="18" fillId="14" borderId="3" xfId="0" applyNumberFormat="1" applyFont="1" applyFill="1" applyBorder="1" applyAlignment="1" applyProtection="1">
      <alignment horizontal="center"/>
    </xf>
    <xf numFmtId="164" fontId="18" fillId="14" borderId="2" xfId="0" applyNumberFormat="1" applyFont="1" applyFill="1" applyBorder="1" applyAlignment="1" applyProtection="1">
      <alignment horizontal="center"/>
    </xf>
    <xf numFmtId="0" fontId="14" fillId="10" borderId="44" xfId="0" applyFont="1" applyFill="1" applyBorder="1" applyAlignment="1" applyProtection="1">
      <alignment horizontal="left" vertical="center"/>
    </xf>
    <xf numFmtId="0" fontId="14" fillId="10" borderId="18" xfId="0" applyFont="1" applyFill="1" applyBorder="1" applyAlignment="1" applyProtection="1">
      <alignment horizontal="left" vertical="center"/>
    </xf>
    <xf numFmtId="0" fontId="14" fillId="10" borderId="14" xfId="0" applyFont="1" applyFill="1" applyBorder="1" applyAlignment="1" applyProtection="1">
      <alignment horizontal="left" vertical="center"/>
    </xf>
    <xf numFmtId="0" fontId="14" fillId="10" borderId="4" xfId="0" applyFont="1" applyFill="1" applyBorder="1" applyAlignment="1" applyProtection="1">
      <alignment horizontal="left" vertical="center"/>
    </xf>
    <xf numFmtId="0" fontId="14" fillId="10" borderId="45" xfId="0" applyFont="1" applyFill="1" applyBorder="1" applyAlignment="1" applyProtection="1">
      <alignment horizontal="left" vertical="center"/>
    </xf>
    <xf numFmtId="0" fontId="14" fillId="10" borderId="46" xfId="0" applyFont="1" applyFill="1" applyBorder="1" applyAlignment="1" applyProtection="1">
      <alignment horizontal="left" vertical="center"/>
    </xf>
    <xf numFmtId="0" fontId="14" fillId="10" borderId="47" xfId="0" applyFont="1" applyFill="1" applyBorder="1" applyAlignment="1" applyProtection="1">
      <alignment horizontal="center" vertical="center" wrapText="1"/>
    </xf>
    <xf numFmtId="0" fontId="14" fillId="10" borderId="25" xfId="0" applyFont="1" applyFill="1" applyBorder="1" applyAlignment="1" applyProtection="1">
      <alignment horizontal="center" vertical="center" wrapText="1"/>
    </xf>
    <xf numFmtId="0" fontId="14" fillId="10" borderId="48" xfId="0" applyFont="1" applyFill="1" applyBorder="1" applyAlignment="1" applyProtection="1">
      <alignment horizontal="center" vertical="center" wrapText="1"/>
    </xf>
    <xf numFmtId="0" fontId="14" fillId="10" borderId="5" xfId="0" applyFont="1" applyFill="1" applyBorder="1" applyAlignment="1" applyProtection="1">
      <alignment horizontal="center" vertical="center" wrapText="1"/>
    </xf>
    <xf numFmtId="0" fontId="14" fillId="10" borderId="48" xfId="0" applyFont="1" applyFill="1" applyBorder="1" applyAlignment="1" applyProtection="1">
      <alignment horizontal="center" vertical="center"/>
    </xf>
    <xf numFmtId="0" fontId="14" fillId="10" borderId="5" xfId="0" applyFont="1" applyFill="1" applyBorder="1" applyAlignment="1" applyProtection="1">
      <alignment horizontal="center" vertical="center"/>
    </xf>
    <xf numFmtId="0" fontId="14" fillId="10" borderId="49" xfId="0" applyFont="1" applyFill="1" applyBorder="1" applyAlignment="1" applyProtection="1">
      <alignment horizontal="center" vertical="center"/>
    </xf>
    <xf numFmtId="0" fontId="14" fillId="10" borderId="19" xfId="0" applyFont="1" applyFill="1" applyBorder="1" applyAlignment="1" applyProtection="1">
      <alignment horizontal="center" vertical="center"/>
    </xf>
    <xf numFmtId="0" fontId="14" fillId="10" borderId="52" xfId="0" applyFont="1" applyFill="1" applyBorder="1" applyAlignment="1" applyProtection="1">
      <alignment horizontal="center" vertical="center" wrapText="1"/>
    </xf>
    <xf numFmtId="0" fontId="14" fillId="10" borderId="53" xfId="0" applyFont="1" applyFill="1" applyBorder="1" applyAlignment="1" applyProtection="1">
      <alignment horizontal="center" vertical="center" wrapText="1"/>
    </xf>
    <xf numFmtId="3" fontId="18" fillId="14" borderId="3" xfId="0" applyNumberFormat="1" applyFont="1" applyFill="1" applyBorder="1" applyAlignment="1" applyProtection="1">
      <alignment horizontal="center"/>
    </xf>
    <xf numFmtId="3" fontId="18" fillId="14" borderId="22" xfId="0" applyNumberFormat="1" applyFont="1" applyFill="1" applyBorder="1" applyAlignment="1" applyProtection="1">
      <alignment horizontal="center"/>
    </xf>
    <xf numFmtId="164" fontId="18" fillId="14" borderId="51" xfId="0" applyNumberFormat="1" applyFont="1" applyFill="1" applyBorder="1" applyAlignment="1" applyProtection="1">
      <alignment horizontal="center"/>
    </xf>
    <xf numFmtId="0" fontId="1" fillId="0" borderId="0" xfId="0" applyFont="1" applyAlignment="1">
      <alignment horizontal="left" vertical="center" wrapText="1"/>
    </xf>
    <xf numFmtId="0" fontId="14" fillId="10" borderId="52" xfId="0" applyFont="1" applyFill="1" applyBorder="1" applyAlignment="1" applyProtection="1">
      <alignment horizontal="center" vertical="center"/>
    </xf>
    <xf numFmtId="0" fontId="14" fillId="10" borderId="53" xfId="0" applyFont="1" applyFill="1" applyBorder="1" applyAlignment="1" applyProtection="1">
      <alignment horizontal="center" vertical="center"/>
    </xf>
    <xf numFmtId="0" fontId="37" fillId="6" borderId="0" xfId="0" applyFont="1" applyFill="1" applyAlignment="1">
      <alignment horizontal="left"/>
    </xf>
    <xf numFmtId="0" fontId="12" fillId="6" borderId="0" xfId="0" applyFont="1" applyFill="1" applyAlignment="1">
      <alignment horizontal="left"/>
    </xf>
    <xf numFmtId="164" fontId="1" fillId="7" borderId="30" xfId="0" applyNumberFormat="1" applyFont="1" applyFill="1" applyBorder="1" applyAlignment="1" applyProtection="1">
      <alignment horizontal="center"/>
    </xf>
    <xf numFmtId="0" fontId="14" fillId="2" borderId="39" xfId="0" applyFont="1" applyFill="1" applyBorder="1" applyAlignment="1" applyProtection="1">
      <alignment horizontal="center"/>
    </xf>
    <xf numFmtId="0" fontId="14" fillId="2" borderId="34" xfId="0" applyFont="1" applyFill="1" applyBorder="1" applyAlignment="1" applyProtection="1">
      <alignment horizontal="center"/>
    </xf>
    <xf numFmtId="0" fontId="14" fillId="0" borderId="0" xfId="0" applyFont="1" applyFill="1" applyAlignment="1">
      <alignment horizontal="left" vertical="center" wrapText="1"/>
    </xf>
    <xf numFmtId="0" fontId="2" fillId="6" borderId="0" xfId="0" applyFont="1" applyFill="1" applyAlignment="1">
      <alignment horizontal="left"/>
    </xf>
    <xf numFmtId="0" fontId="2" fillId="0" borderId="65" xfId="0" applyFont="1" applyBorder="1" applyAlignment="1">
      <alignment horizontal="left"/>
    </xf>
    <xf numFmtId="0" fontId="2" fillId="0" borderId="61" xfId="0" applyFont="1" applyBorder="1" applyAlignment="1">
      <alignment horizontal="left"/>
    </xf>
  </cellXfs>
  <cellStyles count="2">
    <cellStyle name="Normale" xfId="0" builtinId="0"/>
    <cellStyle name="Percentuale" xfId="1" builtinId="5"/>
  </cellStyles>
  <dxfs count="0"/>
  <tableStyles count="0" defaultTableStyle="TableStyleMedium9" defaultPivotStyle="PivotStyleLight16"/>
  <colors>
    <mruColors>
      <color rgb="FFFFFFB9"/>
      <color rgb="FFFFFFEF"/>
      <color rgb="FFD4E0EC"/>
      <color rgb="FFEAF0F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95250</xdr:colOff>
          <xdr:row>94</xdr:row>
          <xdr:rowOff>0</xdr:rowOff>
        </xdr:from>
        <xdr:to>
          <xdr:col>82</xdr:col>
          <xdr:colOff>419100</xdr:colOff>
          <xdr:row>94</xdr:row>
          <xdr:rowOff>0</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6350">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95250</xdr:colOff>
          <xdr:row>94</xdr:row>
          <xdr:rowOff>0</xdr:rowOff>
        </xdr:from>
        <xdr:to>
          <xdr:col>82</xdr:col>
          <xdr:colOff>419100</xdr:colOff>
          <xdr:row>94</xdr:row>
          <xdr:rowOff>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6350">
                  <a:solidFill>
                    <a:srgbClr val="969696" mc:Ignorable="a14" a14:legacySpreadsheetColorIndex="55"/>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4FBB5-FBF8-4DA6-9DEC-4191AED098AB}">
  <sheetPr>
    <tabColor theme="5" tint="0.39997558519241921"/>
  </sheetPr>
  <dimension ref="A1:O114"/>
  <sheetViews>
    <sheetView tabSelected="1" zoomScale="90" zoomScaleNormal="90" workbookViewId="0">
      <selection sqref="A1:O2"/>
    </sheetView>
  </sheetViews>
  <sheetFormatPr defaultColWidth="9.140625" defaultRowHeight="12.75" x14ac:dyDescent="0.2"/>
  <sheetData>
    <row r="1" spans="1:15" ht="12.6" customHeight="1" x14ac:dyDescent="0.2">
      <c r="A1" s="362" t="s">
        <v>198</v>
      </c>
      <c r="B1" s="362"/>
      <c r="C1" s="362"/>
      <c r="D1" s="362"/>
      <c r="E1" s="362"/>
      <c r="F1" s="362"/>
      <c r="G1" s="362"/>
      <c r="H1" s="362"/>
      <c r="I1" s="362"/>
      <c r="J1" s="362"/>
      <c r="K1" s="362"/>
      <c r="L1" s="362"/>
      <c r="M1" s="362"/>
      <c r="N1" s="362"/>
      <c r="O1" s="362"/>
    </row>
    <row r="2" spans="1:15" ht="12.6" customHeight="1" x14ac:dyDescent="0.2">
      <c r="A2" s="362"/>
      <c r="B2" s="362"/>
      <c r="C2" s="362"/>
      <c r="D2" s="362"/>
      <c r="E2" s="362"/>
      <c r="F2" s="362"/>
      <c r="G2" s="362"/>
      <c r="H2" s="362"/>
      <c r="I2" s="362"/>
      <c r="J2" s="362"/>
      <c r="K2" s="362"/>
      <c r="L2" s="362"/>
      <c r="M2" s="362"/>
      <c r="N2" s="362"/>
      <c r="O2" s="362"/>
    </row>
    <row r="3" spans="1:15" x14ac:dyDescent="0.2">
      <c r="A3" s="361" t="s">
        <v>211</v>
      </c>
      <c r="B3" s="363"/>
      <c r="C3" s="363"/>
      <c r="D3" s="363"/>
      <c r="E3" s="363"/>
      <c r="F3" s="363"/>
      <c r="G3" s="363"/>
      <c r="H3" s="363"/>
      <c r="I3" s="363"/>
      <c r="J3" s="363"/>
      <c r="K3" s="363"/>
      <c r="L3" s="363"/>
      <c r="M3" s="363"/>
      <c r="N3" s="363"/>
      <c r="O3" s="363"/>
    </row>
    <row r="4" spans="1:15" x14ac:dyDescent="0.2">
      <c r="A4" s="363"/>
      <c r="B4" s="363"/>
      <c r="C4" s="363"/>
      <c r="D4" s="363"/>
      <c r="E4" s="363"/>
      <c r="F4" s="363"/>
      <c r="G4" s="363"/>
      <c r="H4" s="363"/>
      <c r="I4" s="363"/>
      <c r="J4" s="363"/>
      <c r="K4" s="363"/>
      <c r="L4" s="363"/>
      <c r="M4" s="363"/>
      <c r="N4" s="363"/>
      <c r="O4" s="363"/>
    </row>
    <row r="5" spans="1:15" x14ac:dyDescent="0.2">
      <c r="A5" s="363"/>
      <c r="B5" s="363"/>
      <c r="C5" s="363"/>
      <c r="D5" s="363"/>
      <c r="E5" s="363"/>
      <c r="F5" s="363"/>
      <c r="G5" s="363"/>
      <c r="H5" s="363"/>
      <c r="I5" s="363"/>
      <c r="J5" s="363"/>
      <c r="K5" s="363"/>
      <c r="L5" s="363"/>
      <c r="M5" s="363"/>
      <c r="N5" s="363"/>
      <c r="O5" s="363"/>
    </row>
    <row r="6" spans="1:15" x14ac:dyDescent="0.2">
      <c r="A6" s="363"/>
      <c r="B6" s="363"/>
      <c r="C6" s="363"/>
      <c r="D6" s="363"/>
      <c r="E6" s="363"/>
      <c r="F6" s="363"/>
      <c r="G6" s="363"/>
      <c r="H6" s="363"/>
      <c r="I6" s="363"/>
      <c r="J6" s="363"/>
      <c r="K6" s="363"/>
      <c r="L6" s="363"/>
      <c r="M6" s="363"/>
      <c r="N6" s="363"/>
      <c r="O6" s="363"/>
    </row>
    <row r="7" spans="1:15" x14ac:dyDescent="0.2">
      <c r="A7" s="363"/>
      <c r="B7" s="363"/>
      <c r="C7" s="363"/>
      <c r="D7" s="363"/>
      <c r="E7" s="363"/>
      <c r="F7" s="363"/>
      <c r="G7" s="363"/>
      <c r="H7" s="363"/>
      <c r="I7" s="363"/>
      <c r="J7" s="363"/>
      <c r="K7" s="363"/>
      <c r="L7" s="363"/>
      <c r="M7" s="363"/>
      <c r="N7" s="363"/>
      <c r="O7" s="363"/>
    </row>
    <row r="8" spans="1:15" x14ac:dyDescent="0.2">
      <c r="A8" s="363"/>
      <c r="B8" s="363"/>
      <c r="C8" s="363"/>
      <c r="D8" s="363"/>
      <c r="E8" s="363"/>
      <c r="F8" s="363"/>
      <c r="G8" s="363"/>
      <c r="H8" s="363"/>
      <c r="I8" s="363"/>
      <c r="J8" s="363"/>
      <c r="K8" s="363"/>
      <c r="L8" s="363"/>
      <c r="M8" s="363"/>
      <c r="N8" s="363"/>
      <c r="O8" s="363"/>
    </row>
    <row r="9" spans="1:15" x14ac:dyDescent="0.2">
      <c r="A9" s="363"/>
      <c r="B9" s="363"/>
      <c r="C9" s="363"/>
      <c r="D9" s="363"/>
      <c r="E9" s="363"/>
      <c r="F9" s="363"/>
      <c r="G9" s="363"/>
      <c r="H9" s="363"/>
      <c r="I9" s="363"/>
      <c r="J9" s="363"/>
      <c r="K9" s="363"/>
      <c r="L9" s="363"/>
      <c r="M9" s="363"/>
      <c r="N9" s="363"/>
      <c r="O9" s="363"/>
    </row>
    <row r="10" spans="1:15" x14ac:dyDescent="0.2">
      <c r="A10" s="363"/>
      <c r="B10" s="363"/>
      <c r="C10" s="363"/>
      <c r="D10" s="363"/>
      <c r="E10" s="363"/>
      <c r="F10" s="363"/>
      <c r="G10" s="363"/>
      <c r="H10" s="363"/>
      <c r="I10" s="363"/>
      <c r="J10" s="363"/>
      <c r="K10" s="363"/>
      <c r="L10" s="363"/>
      <c r="M10" s="363"/>
      <c r="N10" s="363"/>
      <c r="O10" s="363"/>
    </row>
    <row r="11" spans="1:15" x14ac:dyDescent="0.2">
      <c r="A11" s="363"/>
      <c r="B11" s="363"/>
      <c r="C11" s="363"/>
      <c r="D11" s="363"/>
      <c r="E11" s="363"/>
      <c r="F11" s="363"/>
      <c r="G11" s="363"/>
      <c r="H11" s="363"/>
      <c r="I11" s="363"/>
      <c r="J11" s="363"/>
      <c r="K11" s="363"/>
      <c r="L11" s="363"/>
      <c r="M11" s="363"/>
      <c r="N11" s="363"/>
      <c r="O11" s="363"/>
    </row>
    <row r="12" spans="1:15" x14ac:dyDescent="0.2">
      <c r="A12" s="363"/>
      <c r="B12" s="363"/>
      <c r="C12" s="363"/>
      <c r="D12" s="363"/>
      <c r="E12" s="363"/>
      <c r="F12" s="363"/>
      <c r="G12" s="363"/>
      <c r="H12" s="363"/>
      <c r="I12" s="363"/>
      <c r="J12" s="363"/>
      <c r="K12" s="363"/>
      <c r="L12" s="363"/>
      <c r="M12" s="363"/>
      <c r="N12" s="363"/>
      <c r="O12" s="363"/>
    </row>
    <row r="13" spans="1:15" x14ac:dyDescent="0.2">
      <c r="A13" s="363"/>
      <c r="B13" s="363"/>
      <c r="C13" s="363"/>
      <c r="D13" s="363"/>
      <c r="E13" s="363"/>
      <c r="F13" s="363"/>
      <c r="G13" s="363"/>
      <c r="H13" s="363"/>
      <c r="I13" s="363"/>
      <c r="J13" s="363"/>
      <c r="K13" s="363"/>
      <c r="L13" s="363"/>
      <c r="M13" s="363"/>
      <c r="N13" s="363"/>
      <c r="O13" s="363"/>
    </row>
    <row r="14" spans="1:15" x14ac:dyDescent="0.2">
      <c r="A14" s="363"/>
      <c r="B14" s="363"/>
      <c r="C14" s="363"/>
      <c r="D14" s="363"/>
      <c r="E14" s="363"/>
      <c r="F14" s="363"/>
      <c r="G14" s="363"/>
      <c r="H14" s="363"/>
      <c r="I14" s="363"/>
      <c r="J14" s="363"/>
      <c r="K14" s="363"/>
      <c r="L14" s="363"/>
      <c r="M14" s="363"/>
      <c r="N14" s="363"/>
      <c r="O14" s="363"/>
    </row>
    <row r="15" spans="1:15" x14ac:dyDescent="0.2">
      <c r="A15" s="363"/>
      <c r="B15" s="363"/>
      <c r="C15" s="363"/>
      <c r="D15" s="363"/>
      <c r="E15" s="363"/>
      <c r="F15" s="363"/>
      <c r="G15" s="363"/>
      <c r="H15" s="363"/>
      <c r="I15" s="363"/>
      <c r="J15" s="363"/>
      <c r="K15" s="363"/>
      <c r="L15" s="363"/>
      <c r="M15" s="363"/>
      <c r="N15" s="363"/>
      <c r="O15" s="363"/>
    </row>
    <row r="16" spans="1:15" x14ac:dyDescent="0.2">
      <c r="A16" s="363"/>
      <c r="B16" s="363"/>
      <c r="C16" s="363"/>
      <c r="D16" s="363"/>
      <c r="E16" s="363"/>
      <c r="F16" s="363"/>
      <c r="G16" s="363"/>
      <c r="H16" s="363"/>
      <c r="I16" s="363"/>
      <c r="J16" s="363"/>
      <c r="K16" s="363"/>
      <c r="L16" s="363"/>
      <c r="M16" s="363"/>
      <c r="N16" s="363"/>
      <c r="O16" s="363"/>
    </row>
    <row r="17" spans="1:15" x14ac:dyDescent="0.2">
      <c r="A17" s="363"/>
      <c r="B17" s="363"/>
      <c r="C17" s="363"/>
      <c r="D17" s="363"/>
      <c r="E17" s="363"/>
      <c r="F17" s="363"/>
      <c r="G17" s="363"/>
      <c r="H17" s="363"/>
      <c r="I17" s="363"/>
      <c r="J17" s="363"/>
      <c r="K17" s="363"/>
      <c r="L17" s="363"/>
      <c r="M17" s="363"/>
      <c r="N17" s="363"/>
      <c r="O17" s="363"/>
    </row>
    <row r="18" spans="1:15" x14ac:dyDescent="0.2">
      <c r="A18" s="363"/>
      <c r="B18" s="363"/>
      <c r="C18" s="363"/>
      <c r="D18" s="363"/>
      <c r="E18" s="363"/>
      <c r="F18" s="363"/>
      <c r="G18" s="363"/>
      <c r="H18" s="363"/>
      <c r="I18" s="363"/>
      <c r="J18" s="363"/>
      <c r="K18" s="363"/>
      <c r="L18" s="363"/>
      <c r="M18" s="363"/>
      <c r="N18" s="363"/>
      <c r="O18" s="363"/>
    </row>
    <row r="19" spans="1:15" x14ac:dyDescent="0.2">
      <c r="A19" s="363"/>
      <c r="B19" s="363"/>
      <c r="C19" s="363"/>
      <c r="D19" s="363"/>
      <c r="E19" s="363"/>
      <c r="F19" s="363"/>
      <c r="G19" s="363"/>
      <c r="H19" s="363"/>
      <c r="I19" s="363"/>
      <c r="J19" s="363"/>
      <c r="K19" s="363"/>
      <c r="L19" s="363"/>
      <c r="M19" s="363"/>
      <c r="N19" s="363"/>
      <c r="O19" s="363"/>
    </row>
    <row r="20" spans="1:15" x14ac:dyDescent="0.2">
      <c r="A20" s="363"/>
      <c r="B20" s="363"/>
      <c r="C20" s="363"/>
      <c r="D20" s="363"/>
      <c r="E20" s="363"/>
      <c r="F20" s="363"/>
      <c r="G20" s="363"/>
      <c r="H20" s="363"/>
      <c r="I20" s="363"/>
      <c r="J20" s="363"/>
      <c r="K20" s="363"/>
      <c r="L20" s="363"/>
      <c r="M20" s="363"/>
      <c r="N20" s="363"/>
      <c r="O20" s="363"/>
    </row>
    <row r="21" spans="1:15" x14ac:dyDescent="0.2">
      <c r="A21" s="363"/>
      <c r="B21" s="363"/>
      <c r="C21" s="363"/>
      <c r="D21" s="363"/>
      <c r="E21" s="363"/>
      <c r="F21" s="363"/>
      <c r="G21" s="363"/>
      <c r="H21" s="363"/>
      <c r="I21" s="363"/>
      <c r="J21" s="363"/>
      <c r="K21" s="363"/>
      <c r="L21" s="363"/>
      <c r="M21" s="363"/>
      <c r="N21" s="363"/>
      <c r="O21" s="363"/>
    </row>
    <row r="22" spans="1:15" x14ac:dyDescent="0.2">
      <c r="A22" s="363"/>
      <c r="B22" s="363"/>
      <c r="C22" s="363"/>
      <c r="D22" s="363"/>
      <c r="E22" s="363"/>
      <c r="F22" s="363"/>
      <c r="G22" s="363"/>
      <c r="H22" s="363"/>
      <c r="I22" s="363"/>
      <c r="J22" s="363"/>
      <c r="K22" s="363"/>
      <c r="L22" s="363"/>
      <c r="M22" s="363"/>
      <c r="N22" s="363"/>
      <c r="O22" s="363"/>
    </row>
    <row r="23" spans="1:15" x14ac:dyDescent="0.2">
      <c r="A23" s="363"/>
      <c r="B23" s="363"/>
      <c r="C23" s="363"/>
      <c r="D23" s="363"/>
      <c r="E23" s="363"/>
      <c r="F23" s="363"/>
      <c r="G23" s="363"/>
      <c r="H23" s="363"/>
      <c r="I23" s="363"/>
      <c r="J23" s="363"/>
      <c r="K23" s="363"/>
      <c r="L23" s="363"/>
      <c r="M23" s="363"/>
      <c r="N23" s="363"/>
      <c r="O23" s="363"/>
    </row>
    <row r="24" spans="1:15" x14ac:dyDescent="0.2">
      <c r="A24" s="363"/>
      <c r="B24" s="363"/>
      <c r="C24" s="363"/>
      <c r="D24" s="363"/>
      <c r="E24" s="363"/>
      <c r="F24" s="363"/>
      <c r="G24" s="363"/>
      <c r="H24" s="363"/>
      <c r="I24" s="363"/>
      <c r="J24" s="363"/>
      <c r="K24" s="363"/>
      <c r="L24" s="363"/>
      <c r="M24" s="363"/>
      <c r="N24" s="363"/>
      <c r="O24" s="363"/>
    </row>
    <row r="25" spans="1:15" x14ac:dyDescent="0.2">
      <c r="A25" s="363"/>
      <c r="B25" s="363"/>
      <c r="C25" s="363"/>
      <c r="D25" s="363"/>
      <c r="E25" s="363"/>
      <c r="F25" s="363"/>
      <c r="G25" s="363"/>
      <c r="H25" s="363"/>
      <c r="I25" s="363"/>
      <c r="J25" s="363"/>
      <c r="K25" s="363"/>
      <c r="L25" s="363"/>
      <c r="M25" s="363"/>
      <c r="N25" s="363"/>
      <c r="O25" s="363"/>
    </row>
    <row r="26" spans="1:15" x14ac:dyDescent="0.2">
      <c r="A26" s="363"/>
      <c r="B26" s="363"/>
      <c r="C26" s="363"/>
      <c r="D26" s="363"/>
      <c r="E26" s="363"/>
      <c r="F26" s="363"/>
      <c r="G26" s="363"/>
      <c r="H26" s="363"/>
      <c r="I26" s="363"/>
      <c r="J26" s="363"/>
      <c r="K26" s="363"/>
      <c r="L26" s="363"/>
      <c r="M26" s="363"/>
      <c r="N26" s="363"/>
      <c r="O26" s="363"/>
    </row>
    <row r="27" spans="1:15" x14ac:dyDescent="0.2">
      <c r="A27" s="363"/>
      <c r="B27" s="363"/>
      <c r="C27" s="363"/>
      <c r="D27" s="363"/>
      <c r="E27" s="363"/>
      <c r="F27" s="363"/>
      <c r="G27" s="363"/>
      <c r="H27" s="363"/>
      <c r="I27" s="363"/>
      <c r="J27" s="363"/>
      <c r="K27" s="363"/>
      <c r="L27" s="363"/>
      <c r="M27" s="363"/>
      <c r="N27" s="363"/>
      <c r="O27" s="363"/>
    </row>
    <row r="28" spans="1:15" x14ac:dyDescent="0.2">
      <c r="A28" s="363"/>
      <c r="B28" s="363"/>
      <c r="C28" s="363"/>
      <c r="D28" s="363"/>
      <c r="E28" s="363"/>
      <c r="F28" s="363"/>
      <c r="G28" s="363"/>
      <c r="H28" s="363"/>
      <c r="I28" s="363"/>
      <c r="J28" s="363"/>
      <c r="K28" s="363"/>
      <c r="L28" s="363"/>
      <c r="M28" s="363"/>
      <c r="N28" s="363"/>
      <c r="O28" s="363"/>
    </row>
    <row r="29" spans="1:15" x14ac:dyDescent="0.2">
      <c r="A29" s="363"/>
      <c r="B29" s="363"/>
      <c r="C29" s="363"/>
      <c r="D29" s="363"/>
      <c r="E29" s="363"/>
      <c r="F29" s="363"/>
      <c r="G29" s="363"/>
      <c r="H29" s="363"/>
      <c r="I29" s="363"/>
      <c r="J29" s="363"/>
      <c r="K29" s="363"/>
      <c r="L29" s="363"/>
      <c r="M29" s="363"/>
      <c r="N29" s="363"/>
      <c r="O29" s="363"/>
    </row>
    <row r="30" spans="1:15" x14ac:dyDescent="0.2">
      <c r="A30" s="363"/>
      <c r="B30" s="363"/>
      <c r="C30" s="363"/>
      <c r="D30" s="363"/>
      <c r="E30" s="363"/>
      <c r="F30" s="363"/>
      <c r="G30" s="363"/>
      <c r="H30" s="363"/>
      <c r="I30" s="363"/>
      <c r="J30" s="363"/>
      <c r="K30" s="363"/>
      <c r="L30" s="363"/>
      <c r="M30" s="363"/>
      <c r="N30" s="363"/>
      <c r="O30" s="363"/>
    </row>
    <row r="31" spans="1:15" x14ac:dyDescent="0.2">
      <c r="A31" s="360" t="s">
        <v>197</v>
      </c>
      <c r="B31" s="360"/>
      <c r="C31" s="360"/>
      <c r="D31" s="360"/>
      <c r="E31" s="360"/>
      <c r="F31" s="360"/>
      <c r="G31" s="360"/>
      <c r="H31" s="360"/>
      <c r="I31" s="360"/>
      <c r="J31" s="360"/>
      <c r="K31" s="360"/>
      <c r="L31" s="360"/>
      <c r="M31" s="360"/>
      <c r="N31" s="360"/>
      <c r="O31" s="360"/>
    </row>
    <row r="32" spans="1:15" ht="12.6" customHeight="1" x14ac:dyDescent="0.2">
      <c r="A32" s="361" t="s">
        <v>365</v>
      </c>
      <c r="B32" s="361"/>
      <c r="C32" s="361"/>
      <c r="D32" s="361"/>
      <c r="E32" s="361"/>
      <c r="F32" s="361"/>
      <c r="G32" s="361"/>
      <c r="H32" s="361"/>
      <c r="I32" s="361"/>
      <c r="J32" s="361"/>
      <c r="K32" s="361"/>
      <c r="L32" s="361"/>
      <c r="M32" s="361"/>
      <c r="N32" s="361"/>
      <c r="O32" s="361"/>
    </row>
    <row r="33" spans="1:15" x14ac:dyDescent="0.2">
      <c r="A33" s="361"/>
      <c r="B33" s="361"/>
      <c r="C33" s="361"/>
      <c r="D33" s="361"/>
      <c r="E33" s="361"/>
      <c r="F33" s="361"/>
      <c r="G33" s="361"/>
      <c r="H33" s="361"/>
      <c r="I33" s="361"/>
      <c r="J33" s="361"/>
      <c r="K33" s="361"/>
      <c r="L33" s="361"/>
      <c r="M33" s="361"/>
      <c r="N33" s="361"/>
      <c r="O33" s="361"/>
    </row>
    <row r="34" spans="1:15" x14ac:dyDescent="0.2">
      <c r="A34" s="361"/>
      <c r="B34" s="361"/>
      <c r="C34" s="361"/>
      <c r="D34" s="361"/>
      <c r="E34" s="361"/>
      <c r="F34" s="361"/>
      <c r="G34" s="361"/>
      <c r="H34" s="361"/>
      <c r="I34" s="361"/>
      <c r="J34" s="361"/>
      <c r="K34" s="361"/>
      <c r="L34" s="361"/>
      <c r="M34" s="361"/>
      <c r="N34" s="361"/>
      <c r="O34" s="361"/>
    </row>
    <row r="35" spans="1:15" x14ac:dyDescent="0.2">
      <c r="A35" s="361"/>
      <c r="B35" s="361"/>
      <c r="C35" s="361"/>
      <c r="D35" s="361"/>
      <c r="E35" s="361"/>
      <c r="F35" s="361"/>
      <c r="G35" s="361"/>
      <c r="H35" s="361"/>
      <c r="I35" s="361"/>
      <c r="J35" s="361"/>
      <c r="K35" s="361"/>
      <c r="L35" s="361"/>
      <c r="M35" s="361"/>
      <c r="N35" s="361"/>
      <c r="O35" s="361"/>
    </row>
    <row r="36" spans="1:15" x14ac:dyDescent="0.2">
      <c r="A36" s="361"/>
      <c r="B36" s="361"/>
      <c r="C36" s="361"/>
      <c r="D36" s="361"/>
      <c r="E36" s="361"/>
      <c r="F36" s="361"/>
      <c r="G36" s="361"/>
      <c r="H36" s="361"/>
      <c r="I36" s="361"/>
      <c r="J36" s="361"/>
      <c r="K36" s="361"/>
      <c r="L36" s="361"/>
      <c r="M36" s="361"/>
      <c r="N36" s="361"/>
      <c r="O36" s="361"/>
    </row>
    <row r="37" spans="1:15" x14ac:dyDescent="0.2">
      <c r="A37" s="361"/>
      <c r="B37" s="361"/>
      <c r="C37" s="361"/>
      <c r="D37" s="361"/>
      <c r="E37" s="361"/>
      <c r="F37" s="361"/>
      <c r="G37" s="361"/>
      <c r="H37" s="361"/>
      <c r="I37" s="361"/>
      <c r="J37" s="361"/>
      <c r="K37" s="361"/>
      <c r="L37" s="361"/>
      <c r="M37" s="361"/>
      <c r="N37" s="361"/>
      <c r="O37" s="361"/>
    </row>
    <row r="38" spans="1:15" x14ac:dyDescent="0.2">
      <c r="A38" s="361"/>
      <c r="B38" s="361"/>
      <c r="C38" s="361"/>
      <c r="D38" s="361"/>
      <c r="E38" s="361"/>
      <c r="F38" s="361"/>
      <c r="G38" s="361"/>
      <c r="H38" s="361"/>
      <c r="I38" s="361"/>
      <c r="J38" s="361"/>
      <c r="K38" s="361"/>
      <c r="L38" s="361"/>
      <c r="M38" s="361"/>
      <c r="N38" s="361"/>
      <c r="O38" s="361"/>
    </row>
    <row r="39" spans="1:15" x14ac:dyDescent="0.2">
      <c r="A39" s="361"/>
      <c r="B39" s="361"/>
      <c r="C39" s="361"/>
      <c r="D39" s="361"/>
      <c r="E39" s="361"/>
      <c r="F39" s="361"/>
      <c r="G39" s="361"/>
      <c r="H39" s="361"/>
      <c r="I39" s="361"/>
      <c r="J39" s="361"/>
      <c r="K39" s="361"/>
      <c r="L39" s="361"/>
      <c r="M39" s="361"/>
      <c r="N39" s="361"/>
      <c r="O39" s="361"/>
    </row>
    <row r="40" spans="1:15" x14ac:dyDescent="0.2">
      <c r="A40" s="361"/>
      <c r="B40" s="361"/>
      <c r="C40" s="361"/>
      <c r="D40" s="361"/>
      <c r="E40" s="361"/>
      <c r="F40" s="361"/>
      <c r="G40" s="361"/>
      <c r="H40" s="361"/>
      <c r="I40" s="361"/>
      <c r="J40" s="361"/>
      <c r="K40" s="361"/>
      <c r="L40" s="361"/>
      <c r="M40" s="361"/>
      <c r="N40" s="361"/>
      <c r="O40" s="361"/>
    </row>
    <row r="41" spans="1:15" x14ac:dyDescent="0.2">
      <c r="A41" s="361"/>
      <c r="B41" s="361"/>
      <c r="C41" s="361"/>
      <c r="D41" s="361"/>
      <c r="E41" s="361"/>
      <c r="F41" s="361"/>
      <c r="G41" s="361"/>
      <c r="H41" s="361"/>
      <c r="I41" s="361"/>
      <c r="J41" s="361"/>
      <c r="K41" s="361"/>
      <c r="L41" s="361"/>
      <c r="M41" s="361"/>
      <c r="N41" s="361"/>
      <c r="O41" s="361"/>
    </row>
    <row r="42" spans="1:15" x14ac:dyDescent="0.2">
      <c r="A42" s="361"/>
      <c r="B42" s="361"/>
      <c r="C42" s="361"/>
      <c r="D42" s="361"/>
      <c r="E42" s="361"/>
      <c r="F42" s="361"/>
      <c r="G42" s="361"/>
      <c r="H42" s="361"/>
      <c r="I42" s="361"/>
      <c r="J42" s="361"/>
      <c r="K42" s="361"/>
      <c r="L42" s="361"/>
      <c r="M42" s="361"/>
      <c r="N42" s="361"/>
      <c r="O42" s="361"/>
    </row>
    <row r="43" spans="1:15" x14ac:dyDescent="0.2">
      <c r="A43" s="361"/>
      <c r="B43" s="361"/>
      <c r="C43" s="361"/>
      <c r="D43" s="361"/>
      <c r="E43" s="361"/>
      <c r="F43" s="361"/>
      <c r="G43" s="361"/>
      <c r="H43" s="361"/>
      <c r="I43" s="361"/>
      <c r="J43" s="361"/>
      <c r="K43" s="361"/>
      <c r="L43" s="361"/>
      <c r="M43" s="361"/>
      <c r="N43" s="361"/>
      <c r="O43" s="361"/>
    </row>
    <row r="44" spans="1:15" x14ac:dyDescent="0.2">
      <c r="A44" s="361"/>
      <c r="B44" s="361"/>
      <c r="C44" s="361"/>
      <c r="D44" s="361"/>
      <c r="E44" s="361"/>
      <c r="F44" s="361"/>
      <c r="G44" s="361"/>
      <c r="H44" s="361"/>
      <c r="I44" s="361"/>
      <c r="J44" s="361"/>
      <c r="K44" s="361"/>
      <c r="L44" s="361"/>
      <c r="M44" s="361"/>
      <c r="N44" s="361"/>
      <c r="O44" s="361"/>
    </row>
    <row r="45" spans="1:15" x14ac:dyDescent="0.2">
      <c r="A45" s="361"/>
      <c r="B45" s="361"/>
      <c r="C45" s="361"/>
      <c r="D45" s="361"/>
      <c r="E45" s="361"/>
      <c r="F45" s="361"/>
      <c r="G45" s="361"/>
      <c r="H45" s="361"/>
      <c r="I45" s="361"/>
      <c r="J45" s="361"/>
      <c r="K45" s="361"/>
      <c r="L45" s="361"/>
      <c r="M45" s="361"/>
      <c r="N45" s="361"/>
      <c r="O45" s="361"/>
    </row>
    <row r="46" spans="1:15" x14ac:dyDescent="0.2">
      <c r="A46" s="361"/>
      <c r="B46" s="361"/>
      <c r="C46" s="361"/>
      <c r="D46" s="361"/>
      <c r="E46" s="361"/>
      <c r="F46" s="361"/>
      <c r="G46" s="361"/>
      <c r="H46" s="361"/>
      <c r="I46" s="361"/>
      <c r="J46" s="361"/>
      <c r="K46" s="361"/>
      <c r="L46" s="361"/>
      <c r="M46" s="361"/>
      <c r="N46" s="361"/>
      <c r="O46" s="361"/>
    </row>
    <row r="47" spans="1:15" x14ac:dyDescent="0.2">
      <c r="A47" s="361"/>
      <c r="B47" s="361"/>
      <c r="C47" s="361"/>
      <c r="D47" s="361"/>
      <c r="E47" s="361"/>
      <c r="F47" s="361"/>
      <c r="G47" s="361"/>
      <c r="H47" s="361"/>
      <c r="I47" s="361"/>
      <c r="J47" s="361"/>
      <c r="K47" s="361"/>
      <c r="L47" s="361"/>
      <c r="M47" s="361"/>
      <c r="N47" s="361"/>
      <c r="O47" s="361"/>
    </row>
    <row r="48" spans="1:15" x14ac:dyDescent="0.2">
      <c r="A48" s="361"/>
      <c r="B48" s="361"/>
      <c r="C48" s="361"/>
      <c r="D48" s="361"/>
      <c r="E48" s="361"/>
      <c r="F48" s="361"/>
      <c r="G48" s="361"/>
      <c r="H48" s="361"/>
      <c r="I48" s="361"/>
      <c r="J48" s="361"/>
      <c r="K48" s="361"/>
      <c r="L48" s="361"/>
      <c r="M48" s="361"/>
      <c r="N48" s="361"/>
      <c r="O48" s="361"/>
    </row>
    <row r="49" spans="1:15" x14ac:dyDescent="0.2">
      <c r="A49" s="361"/>
      <c r="B49" s="361"/>
      <c r="C49" s="361"/>
      <c r="D49" s="361"/>
      <c r="E49" s="361"/>
      <c r="F49" s="361"/>
      <c r="G49" s="361"/>
      <c r="H49" s="361"/>
      <c r="I49" s="361"/>
      <c r="J49" s="361"/>
      <c r="K49" s="361"/>
      <c r="L49" s="361"/>
      <c r="M49" s="361"/>
      <c r="N49" s="361"/>
      <c r="O49" s="361"/>
    </row>
    <row r="50" spans="1:15" x14ac:dyDescent="0.2">
      <c r="A50" s="361"/>
      <c r="B50" s="361"/>
      <c r="C50" s="361"/>
      <c r="D50" s="361"/>
      <c r="E50" s="361"/>
      <c r="F50" s="361"/>
      <c r="G50" s="361"/>
      <c r="H50" s="361"/>
      <c r="I50" s="361"/>
      <c r="J50" s="361"/>
      <c r="K50" s="361"/>
      <c r="L50" s="361"/>
      <c r="M50" s="361"/>
      <c r="N50" s="361"/>
      <c r="O50" s="361"/>
    </row>
    <row r="51" spans="1:15" x14ac:dyDescent="0.2">
      <c r="A51" s="361"/>
      <c r="B51" s="361"/>
      <c r="C51" s="361"/>
      <c r="D51" s="361"/>
      <c r="E51" s="361"/>
      <c r="F51" s="361"/>
      <c r="G51" s="361"/>
      <c r="H51" s="361"/>
      <c r="I51" s="361"/>
      <c r="J51" s="361"/>
      <c r="K51" s="361"/>
      <c r="L51" s="361"/>
      <c r="M51" s="361"/>
      <c r="N51" s="361"/>
      <c r="O51" s="361"/>
    </row>
    <row r="52" spans="1:15" x14ac:dyDescent="0.2">
      <c r="A52" s="361"/>
      <c r="B52" s="361"/>
      <c r="C52" s="361"/>
      <c r="D52" s="361"/>
      <c r="E52" s="361"/>
      <c r="F52" s="361"/>
      <c r="G52" s="361"/>
      <c r="H52" s="361"/>
      <c r="I52" s="361"/>
      <c r="J52" s="361"/>
      <c r="K52" s="361"/>
      <c r="L52" s="361"/>
      <c r="M52" s="361"/>
      <c r="N52" s="361"/>
      <c r="O52" s="361"/>
    </row>
    <row r="53" spans="1:15" x14ac:dyDescent="0.2">
      <c r="A53" s="361"/>
      <c r="B53" s="361"/>
      <c r="C53" s="361"/>
      <c r="D53" s="361"/>
      <c r="E53" s="361"/>
      <c r="F53" s="361"/>
      <c r="G53" s="361"/>
      <c r="H53" s="361"/>
      <c r="I53" s="361"/>
      <c r="J53" s="361"/>
      <c r="K53" s="361"/>
      <c r="L53" s="361"/>
      <c r="M53" s="361"/>
      <c r="N53" s="361"/>
      <c r="O53" s="361"/>
    </row>
    <row r="54" spans="1:15" x14ac:dyDescent="0.2">
      <c r="A54" s="361"/>
      <c r="B54" s="361"/>
      <c r="C54" s="361"/>
      <c r="D54" s="361"/>
      <c r="E54" s="361"/>
      <c r="F54" s="361"/>
      <c r="G54" s="361"/>
      <c r="H54" s="361"/>
      <c r="I54" s="361"/>
      <c r="J54" s="361"/>
      <c r="K54" s="361"/>
      <c r="L54" s="361"/>
      <c r="M54" s="361"/>
      <c r="N54" s="361"/>
      <c r="O54" s="361"/>
    </row>
    <row r="55" spans="1:15" x14ac:dyDescent="0.2">
      <c r="A55" s="361"/>
      <c r="B55" s="361"/>
      <c r="C55" s="361"/>
      <c r="D55" s="361"/>
      <c r="E55" s="361"/>
      <c r="F55" s="361"/>
      <c r="G55" s="361"/>
      <c r="H55" s="361"/>
      <c r="I55" s="361"/>
      <c r="J55" s="361"/>
      <c r="K55" s="361"/>
      <c r="L55" s="361"/>
      <c r="M55" s="361"/>
      <c r="N55" s="361"/>
      <c r="O55" s="361"/>
    </row>
    <row r="56" spans="1:15" x14ac:dyDescent="0.2">
      <c r="A56" s="361"/>
      <c r="B56" s="361"/>
      <c r="C56" s="361"/>
      <c r="D56" s="361"/>
      <c r="E56" s="361"/>
      <c r="F56" s="361"/>
      <c r="G56" s="361"/>
      <c r="H56" s="361"/>
      <c r="I56" s="361"/>
      <c r="J56" s="361"/>
      <c r="K56" s="361"/>
      <c r="L56" s="361"/>
      <c r="M56" s="361"/>
      <c r="N56" s="361"/>
      <c r="O56" s="361"/>
    </row>
    <row r="57" spans="1:15" x14ac:dyDescent="0.2">
      <c r="A57" s="361"/>
      <c r="B57" s="361"/>
      <c r="C57" s="361"/>
      <c r="D57" s="361"/>
      <c r="E57" s="361"/>
      <c r="F57" s="361"/>
      <c r="G57" s="361"/>
      <c r="H57" s="361"/>
      <c r="I57" s="361"/>
      <c r="J57" s="361"/>
      <c r="K57" s="361"/>
      <c r="L57" s="361"/>
      <c r="M57" s="361"/>
      <c r="N57" s="361"/>
      <c r="O57" s="361"/>
    </row>
    <row r="58" spans="1:15" x14ac:dyDescent="0.2">
      <c r="A58" s="361"/>
      <c r="B58" s="361"/>
      <c r="C58" s="361"/>
      <c r="D58" s="361"/>
      <c r="E58" s="361"/>
      <c r="F58" s="361"/>
      <c r="G58" s="361"/>
      <c r="H58" s="361"/>
      <c r="I58" s="361"/>
      <c r="J58" s="361"/>
      <c r="K58" s="361"/>
      <c r="L58" s="361"/>
      <c r="M58" s="361"/>
      <c r="N58" s="361"/>
      <c r="O58" s="361"/>
    </row>
    <row r="59" spans="1:15" x14ac:dyDescent="0.2">
      <c r="A59" s="361"/>
      <c r="B59" s="361"/>
      <c r="C59" s="361"/>
      <c r="D59" s="361"/>
      <c r="E59" s="361"/>
      <c r="F59" s="361"/>
      <c r="G59" s="361"/>
      <c r="H59" s="361"/>
      <c r="I59" s="361"/>
      <c r="J59" s="361"/>
      <c r="K59" s="361"/>
      <c r="L59" s="361"/>
      <c r="M59" s="361"/>
      <c r="N59" s="361"/>
      <c r="O59" s="361"/>
    </row>
    <row r="60" spans="1:15" x14ac:dyDescent="0.2">
      <c r="A60" s="361"/>
      <c r="B60" s="361"/>
      <c r="C60" s="361"/>
      <c r="D60" s="361"/>
      <c r="E60" s="361"/>
      <c r="F60" s="361"/>
      <c r="G60" s="361"/>
      <c r="H60" s="361"/>
      <c r="I60" s="361"/>
      <c r="J60" s="361"/>
      <c r="K60" s="361"/>
      <c r="L60" s="361"/>
      <c r="M60" s="361"/>
      <c r="N60" s="361"/>
      <c r="O60" s="361"/>
    </row>
    <row r="61" spans="1:15" x14ac:dyDescent="0.2">
      <c r="A61" s="361"/>
      <c r="B61" s="361"/>
      <c r="C61" s="361"/>
      <c r="D61" s="361"/>
      <c r="E61" s="361"/>
      <c r="F61" s="361"/>
      <c r="G61" s="361"/>
      <c r="H61" s="361"/>
      <c r="I61" s="361"/>
      <c r="J61" s="361"/>
      <c r="K61" s="361"/>
      <c r="L61" s="361"/>
      <c r="M61" s="361"/>
      <c r="N61" s="361"/>
      <c r="O61" s="361"/>
    </row>
    <row r="62" spans="1:15" x14ac:dyDescent="0.2">
      <c r="A62" s="361"/>
      <c r="B62" s="361"/>
      <c r="C62" s="361"/>
      <c r="D62" s="361"/>
      <c r="E62" s="361"/>
      <c r="F62" s="361"/>
      <c r="G62" s="361"/>
      <c r="H62" s="361"/>
      <c r="I62" s="361"/>
      <c r="J62" s="361"/>
      <c r="K62" s="361"/>
      <c r="L62" s="361"/>
      <c r="M62" s="361"/>
      <c r="N62" s="361"/>
      <c r="O62" s="361"/>
    </row>
    <row r="63" spans="1:15" x14ac:dyDescent="0.2">
      <c r="A63" s="361"/>
      <c r="B63" s="361"/>
      <c r="C63" s="361"/>
      <c r="D63" s="361"/>
      <c r="E63" s="361"/>
      <c r="F63" s="361"/>
      <c r="G63" s="361"/>
      <c r="H63" s="361"/>
      <c r="I63" s="361"/>
      <c r="J63" s="361"/>
      <c r="K63" s="361"/>
      <c r="L63" s="361"/>
      <c r="M63" s="361"/>
      <c r="N63" s="361"/>
      <c r="O63" s="361"/>
    </row>
    <row r="64" spans="1:15" x14ac:dyDescent="0.2">
      <c r="A64" s="361"/>
      <c r="B64" s="361"/>
      <c r="C64" s="361"/>
      <c r="D64" s="361"/>
      <c r="E64" s="361"/>
      <c r="F64" s="361"/>
      <c r="G64" s="361"/>
      <c r="H64" s="361"/>
      <c r="I64" s="361"/>
      <c r="J64" s="361"/>
      <c r="K64" s="361"/>
      <c r="L64" s="361"/>
      <c r="M64" s="361"/>
      <c r="N64" s="361"/>
      <c r="O64" s="361"/>
    </row>
    <row r="65" spans="1:15" x14ac:dyDescent="0.2">
      <c r="A65" s="361"/>
      <c r="B65" s="361"/>
      <c r="C65" s="361"/>
      <c r="D65" s="361"/>
      <c r="E65" s="361"/>
      <c r="F65" s="361"/>
      <c r="G65" s="361"/>
      <c r="H65" s="361"/>
      <c r="I65" s="361"/>
      <c r="J65" s="361"/>
      <c r="K65" s="361"/>
      <c r="L65" s="361"/>
      <c r="M65" s="361"/>
      <c r="N65" s="361"/>
      <c r="O65" s="361"/>
    </row>
    <row r="66" spans="1:15" x14ac:dyDescent="0.2">
      <c r="A66" s="361"/>
      <c r="B66" s="361"/>
      <c r="C66" s="361"/>
      <c r="D66" s="361"/>
      <c r="E66" s="361"/>
      <c r="F66" s="361"/>
      <c r="G66" s="361"/>
      <c r="H66" s="361"/>
      <c r="I66" s="361"/>
      <c r="J66" s="361"/>
      <c r="K66" s="361"/>
      <c r="L66" s="361"/>
      <c r="M66" s="361"/>
      <c r="N66" s="361"/>
      <c r="O66" s="361"/>
    </row>
    <row r="67" spans="1:15" x14ac:dyDescent="0.2">
      <c r="A67" s="361"/>
      <c r="B67" s="361"/>
      <c r="C67" s="361"/>
      <c r="D67" s="361"/>
      <c r="E67" s="361"/>
      <c r="F67" s="361"/>
      <c r="G67" s="361"/>
      <c r="H67" s="361"/>
      <c r="I67" s="361"/>
      <c r="J67" s="361"/>
      <c r="K67" s="361"/>
      <c r="L67" s="361"/>
      <c r="M67" s="361"/>
      <c r="N67" s="361"/>
      <c r="O67" s="361"/>
    </row>
    <row r="68" spans="1:15" x14ac:dyDescent="0.2">
      <c r="A68" s="361"/>
      <c r="B68" s="361"/>
      <c r="C68" s="361"/>
      <c r="D68" s="361"/>
      <c r="E68" s="361"/>
      <c r="F68" s="361"/>
      <c r="G68" s="361"/>
      <c r="H68" s="361"/>
      <c r="I68" s="361"/>
      <c r="J68" s="361"/>
      <c r="K68" s="361"/>
      <c r="L68" s="361"/>
      <c r="M68" s="361"/>
      <c r="N68" s="361"/>
      <c r="O68" s="361"/>
    </row>
    <row r="69" spans="1:15" x14ac:dyDescent="0.2">
      <c r="A69" s="361"/>
      <c r="B69" s="361"/>
      <c r="C69" s="361"/>
      <c r="D69" s="361"/>
      <c r="E69" s="361"/>
      <c r="F69" s="361"/>
      <c r="G69" s="361"/>
      <c r="H69" s="361"/>
      <c r="I69" s="361"/>
      <c r="J69" s="361"/>
      <c r="K69" s="361"/>
      <c r="L69" s="361"/>
      <c r="M69" s="361"/>
      <c r="N69" s="361"/>
      <c r="O69" s="361"/>
    </row>
    <row r="70" spans="1:15" x14ac:dyDescent="0.2">
      <c r="A70" s="361"/>
      <c r="B70" s="361"/>
      <c r="C70" s="361"/>
      <c r="D70" s="361"/>
      <c r="E70" s="361"/>
      <c r="F70" s="361"/>
      <c r="G70" s="361"/>
      <c r="H70" s="361"/>
      <c r="I70" s="361"/>
      <c r="J70" s="361"/>
      <c r="K70" s="361"/>
      <c r="L70" s="361"/>
      <c r="M70" s="361"/>
      <c r="N70" s="361"/>
      <c r="O70" s="361"/>
    </row>
    <row r="71" spans="1:15" x14ac:dyDescent="0.2">
      <c r="A71" s="361"/>
      <c r="B71" s="361"/>
      <c r="C71" s="361"/>
      <c r="D71" s="361"/>
      <c r="E71" s="361"/>
      <c r="F71" s="361"/>
      <c r="G71" s="361"/>
      <c r="H71" s="361"/>
      <c r="I71" s="361"/>
      <c r="J71" s="361"/>
      <c r="K71" s="361"/>
      <c r="L71" s="361"/>
      <c r="M71" s="361"/>
      <c r="N71" s="361"/>
      <c r="O71" s="361"/>
    </row>
    <row r="72" spans="1:15" x14ac:dyDescent="0.2">
      <c r="A72" s="361"/>
      <c r="B72" s="361"/>
      <c r="C72" s="361"/>
      <c r="D72" s="361"/>
      <c r="E72" s="361"/>
      <c r="F72" s="361"/>
      <c r="G72" s="361"/>
      <c r="H72" s="361"/>
      <c r="I72" s="361"/>
      <c r="J72" s="361"/>
      <c r="K72" s="361"/>
      <c r="L72" s="361"/>
      <c r="M72" s="361"/>
      <c r="N72" s="361"/>
      <c r="O72" s="361"/>
    </row>
    <row r="73" spans="1:15" x14ac:dyDescent="0.2">
      <c r="A73" s="361"/>
      <c r="B73" s="361"/>
      <c r="C73" s="361"/>
      <c r="D73" s="361"/>
      <c r="E73" s="361"/>
      <c r="F73" s="361"/>
      <c r="G73" s="361"/>
      <c r="H73" s="361"/>
      <c r="I73" s="361"/>
      <c r="J73" s="361"/>
      <c r="K73" s="361"/>
      <c r="L73" s="361"/>
      <c r="M73" s="361"/>
      <c r="N73" s="361"/>
      <c r="O73" s="361"/>
    </row>
    <row r="74" spans="1:15" x14ac:dyDescent="0.2">
      <c r="A74" s="361"/>
      <c r="B74" s="361"/>
      <c r="C74" s="361"/>
      <c r="D74" s="361"/>
      <c r="E74" s="361"/>
      <c r="F74" s="361"/>
      <c r="G74" s="361"/>
      <c r="H74" s="361"/>
      <c r="I74" s="361"/>
      <c r="J74" s="361"/>
      <c r="K74" s="361"/>
      <c r="L74" s="361"/>
      <c r="M74" s="361"/>
      <c r="N74" s="361"/>
      <c r="O74" s="361"/>
    </row>
    <row r="75" spans="1:15" x14ac:dyDescent="0.2">
      <c r="A75" s="361"/>
      <c r="B75" s="361"/>
      <c r="C75" s="361"/>
      <c r="D75" s="361"/>
      <c r="E75" s="361"/>
      <c r="F75" s="361"/>
      <c r="G75" s="361"/>
      <c r="H75" s="361"/>
      <c r="I75" s="361"/>
      <c r="J75" s="361"/>
      <c r="K75" s="361"/>
      <c r="L75" s="361"/>
      <c r="M75" s="361"/>
      <c r="N75" s="361"/>
      <c r="O75" s="361"/>
    </row>
    <row r="76" spans="1:15" x14ac:dyDescent="0.2">
      <c r="A76" s="361"/>
      <c r="B76" s="361"/>
      <c r="C76" s="361"/>
      <c r="D76" s="361"/>
      <c r="E76" s="361"/>
      <c r="F76" s="361"/>
      <c r="G76" s="361"/>
      <c r="H76" s="361"/>
      <c r="I76" s="361"/>
      <c r="J76" s="361"/>
      <c r="K76" s="361"/>
      <c r="L76" s="361"/>
      <c r="M76" s="361"/>
      <c r="N76" s="361"/>
      <c r="O76" s="361"/>
    </row>
    <row r="77" spans="1:15" x14ac:dyDescent="0.2">
      <c r="A77" s="361"/>
      <c r="B77" s="361"/>
      <c r="C77" s="361"/>
      <c r="D77" s="361"/>
      <c r="E77" s="361"/>
      <c r="F77" s="361"/>
      <c r="G77" s="361"/>
      <c r="H77" s="361"/>
      <c r="I77" s="361"/>
      <c r="J77" s="361"/>
      <c r="K77" s="361"/>
      <c r="L77" s="361"/>
      <c r="M77" s="361"/>
      <c r="N77" s="361"/>
      <c r="O77" s="361"/>
    </row>
    <row r="78" spans="1:15" x14ac:dyDescent="0.2">
      <c r="A78" s="361"/>
      <c r="B78" s="361"/>
      <c r="C78" s="361"/>
      <c r="D78" s="361"/>
      <c r="E78" s="361"/>
      <c r="F78" s="361"/>
      <c r="G78" s="361"/>
      <c r="H78" s="361"/>
      <c r="I78" s="361"/>
      <c r="J78" s="361"/>
      <c r="K78" s="361"/>
      <c r="L78" s="361"/>
      <c r="M78" s="361"/>
      <c r="N78" s="361"/>
      <c r="O78" s="361"/>
    </row>
    <row r="79" spans="1:15" x14ac:dyDescent="0.2">
      <c r="A79" s="361"/>
      <c r="B79" s="361"/>
      <c r="C79" s="361"/>
      <c r="D79" s="361"/>
      <c r="E79" s="361"/>
      <c r="F79" s="361"/>
      <c r="G79" s="361"/>
      <c r="H79" s="361"/>
      <c r="I79" s="361"/>
      <c r="J79" s="361"/>
      <c r="K79" s="361"/>
      <c r="L79" s="361"/>
      <c r="M79" s="361"/>
      <c r="N79" s="361"/>
      <c r="O79" s="361"/>
    </row>
    <row r="80" spans="1:15" x14ac:dyDescent="0.2">
      <c r="A80" s="361"/>
      <c r="B80" s="361"/>
      <c r="C80" s="361"/>
      <c r="D80" s="361"/>
      <c r="E80" s="361"/>
      <c r="F80" s="361"/>
      <c r="G80" s="361"/>
      <c r="H80" s="361"/>
      <c r="I80" s="361"/>
      <c r="J80" s="361"/>
      <c r="K80" s="361"/>
      <c r="L80" s="361"/>
      <c r="M80" s="361"/>
      <c r="N80" s="361"/>
      <c r="O80" s="361"/>
    </row>
    <row r="81" spans="1:15" x14ac:dyDescent="0.2">
      <c r="A81" s="361"/>
      <c r="B81" s="361"/>
      <c r="C81" s="361"/>
      <c r="D81" s="361"/>
      <c r="E81" s="361"/>
      <c r="F81" s="361"/>
      <c r="G81" s="361"/>
      <c r="H81" s="361"/>
      <c r="I81" s="361"/>
      <c r="J81" s="361"/>
      <c r="K81" s="361"/>
      <c r="L81" s="361"/>
      <c r="M81" s="361"/>
      <c r="N81" s="361"/>
      <c r="O81" s="361"/>
    </row>
    <row r="82" spans="1:15" x14ac:dyDescent="0.2">
      <c r="A82" s="361"/>
      <c r="B82" s="361"/>
      <c r="C82" s="361"/>
      <c r="D82" s="361"/>
      <c r="E82" s="361"/>
      <c r="F82" s="361"/>
      <c r="G82" s="361"/>
      <c r="H82" s="361"/>
      <c r="I82" s="361"/>
      <c r="J82" s="361"/>
      <c r="K82" s="361"/>
      <c r="L82" s="361"/>
      <c r="M82" s="361"/>
      <c r="N82" s="361"/>
      <c r="O82" s="361"/>
    </row>
    <row r="83" spans="1:15" x14ac:dyDescent="0.2">
      <c r="A83" s="361"/>
      <c r="B83" s="361"/>
      <c r="C83" s="361"/>
      <c r="D83" s="361"/>
      <c r="E83" s="361"/>
      <c r="F83" s="361"/>
      <c r="G83" s="361"/>
      <c r="H83" s="361"/>
      <c r="I83" s="361"/>
      <c r="J83" s="361"/>
      <c r="K83" s="361"/>
      <c r="L83" s="361"/>
      <c r="M83" s="361"/>
      <c r="N83" s="361"/>
      <c r="O83" s="361"/>
    </row>
    <row r="84" spans="1:15" x14ac:dyDescent="0.2">
      <c r="A84" s="361"/>
      <c r="B84" s="361"/>
      <c r="C84" s="361"/>
      <c r="D84" s="361"/>
      <c r="E84" s="361"/>
      <c r="F84" s="361"/>
      <c r="G84" s="361"/>
      <c r="H84" s="361"/>
      <c r="I84" s="361"/>
      <c r="J84" s="361"/>
      <c r="K84" s="361"/>
      <c r="L84" s="361"/>
      <c r="M84" s="361"/>
      <c r="N84" s="361"/>
      <c r="O84" s="361"/>
    </row>
    <row r="85" spans="1:15" x14ac:dyDescent="0.2">
      <c r="A85" s="361"/>
      <c r="B85" s="361"/>
      <c r="C85" s="361"/>
      <c r="D85" s="361"/>
      <c r="E85" s="361"/>
      <c r="F85" s="361"/>
      <c r="G85" s="361"/>
      <c r="H85" s="361"/>
      <c r="I85" s="361"/>
      <c r="J85" s="361"/>
      <c r="K85" s="361"/>
      <c r="L85" s="361"/>
      <c r="M85" s="361"/>
      <c r="N85" s="361"/>
      <c r="O85" s="361"/>
    </row>
    <row r="86" spans="1:15" x14ac:dyDescent="0.2">
      <c r="A86" s="361"/>
      <c r="B86" s="361"/>
      <c r="C86" s="361"/>
      <c r="D86" s="361"/>
      <c r="E86" s="361"/>
      <c r="F86" s="361"/>
      <c r="G86" s="361"/>
      <c r="H86" s="361"/>
      <c r="I86" s="361"/>
      <c r="J86" s="361"/>
      <c r="K86" s="361"/>
      <c r="L86" s="361"/>
      <c r="M86" s="361"/>
      <c r="N86" s="361"/>
      <c r="O86" s="361"/>
    </row>
    <row r="87" spans="1:15" x14ac:dyDescent="0.2">
      <c r="A87" s="361"/>
      <c r="B87" s="361"/>
      <c r="C87" s="361"/>
      <c r="D87" s="361"/>
      <c r="E87" s="361"/>
      <c r="F87" s="361"/>
      <c r="G87" s="361"/>
      <c r="H87" s="361"/>
      <c r="I87" s="361"/>
      <c r="J87" s="361"/>
      <c r="K87" s="361"/>
      <c r="L87" s="361"/>
      <c r="M87" s="361"/>
      <c r="N87" s="361"/>
      <c r="O87" s="361"/>
    </row>
    <row r="88" spans="1:15" x14ac:dyDescent="0.2">
      <c r="A88" s="361"/>
      <c r="B88" s="361"/>
      <c r="C88" s="361"/>
      <c r="D88" s="361"/>
      <c r="E88" s="361"/>
      <c r="F88" s="361"/>
      <c r="G88" s="361"/>
      <c r="H88" s="361"/>
      <c r="I88" s="361"/>
      <c r="J88" s="361"/>
      <c r="K88" s="361"/>
      <c r="L88" s="361"/>
      <c r="M88" s="361"/>
      <c r="N88" s="361"/>
      <c r="O88" s="361"/>
    </row>
    <row r="89" spans="1:15" x14ac:dyDescent="0.2">
      <c r="A89" s="361"/>
      <c r="B89" s="361"/>
      <c r="C89" s="361"/>
      <c r="D89" s="361"/>
      <c r="E89" s="361"/>
      <c r="F89" s="361"/>
      <c r="G89" s="361"/>
      <c r="H89" s="361"/>
      <c r="I89" s="361"/>
      <c r="J89" s="361"/>
      <c r="K89" s="361"/>
      <c r="L89" s="361"/>
      <c r="M89" s="361"/>
      <c r="N89" s="361"/>
      <c r="O89" s="361"/>
    </row>
    <row r="90" spans="1:15" x14ac:dyDescent="0.2">
      <c r="A90" s="361"/>
      <c r="B90" s="361"/>
      <c r="C90" s="361"/>
      <c r="D90" s="361"/>
      <c r="E90" s="361"/>
      <c r="F90" s="361"/>
      <c r="G90" s="361"/>
      <c r="H90" s="361"/>
      <c r="I90" s="361"/>
      <c r="J90" s="361"/>
      <c r="K90" s="361"/>
      <c r="L90" s="361"/>
      <c r="M90" s="361"/>
      <c r="N90" s="361"/>
      <c r="O90" s="361"/>
    </row>
    <row r="91" spans="1:15" x14ac:dyDescent="0.2">
      <c r="A91" s="361"/>
      <c r="B91" s="361"/>
      <c r="C91" s="361"/>
      <c r="D91" s="361"/>
      <c r="E91" s="361"/>
      <c r="F91" s="361"/>
      <c r="G91" s="361"/>
      <c r="H91" s="361"/>
      <c r="I91" s="361"/>
      <c r="J91" s="361"/>
      <c r="K91" s="361"/>
      <c r="L91" s="361"/>
      <c r="M91" s="361"/>
      <c r="N91" s="361"/>
      <c r="O91" s="361"/>
    </row>
    <row r="92" spans="1:15" x14ac:dyDescent="0.2">
      <c r="A92" s="361"/>
      <c r="B92" s="361"/>
      <c r="C92" s="361"/>
      <c r="D92" s="361"/>
      <c r="E92" s="361"/>
      <c r="F92" s="361"/>
      <c r="G92" s="361"/>
      <c r="H92" s="361"/>
      <c r="I92" s="361"/>
      <c r="J92" s="361"/>
      <c r="K92" s="361"/>
      <c r="L92" s="361"/>
      <c r="M92" s="361"/>
      <c r="N92" s="361"/>
      <c r="O92" s="361"/>
    </row>
    <row r="93" spans="1:15" x14ac:dyDescent="0.2">
      <c r="A93" s="361"/>
      <c r="B93" s="361"/>
      <c r="C93" s="361"/>
      <c r="D93" s="361"/>
      <c r="E93" s="361"/>
      <c r="F93" s="361"/>
      <c r="G93" s="361"/>
      <c r="H93" s="361"/>
      <c r="I93" s="361"/>
      <c r="J93" s="361"/>
      <c r="K93" s="361"/>
      <c r="L93" s="361"/>
      <c r="M93" s="361"/>
      <c r="N93" s="361"/>
      <c r="O93" s="361"/>
    </row>
    <row r="94" spans="1:15" x14ac:dyDescent="0.2">
      <c r="A94" s="361"/>
      <c r="B94" s="361"/>
      <c r="C94" s="361"/>
      <c r="D94" s="361"/>
      <c r="E94" s="361"/>
      <c r="F94" s="361"/>
      <c r="G94" s="361"/>
      <c r="H94" s="361"/>
      <c r="I94" s="361"/>
      <c r="J94" s="361"/>
      <c r="K94" s="361"/>
      <c r="L94" s="361"/>
      <c r="M94" s="361"/>
      <c r="N94" s="361"/>
      <c r="O94" s="361"/>
    </row>
    <row r="95" spans="1:15" x14ac:dyDescent="0.2">
      <c r="A95" s="361"/>
      <c r="B95" s="361"/>
      <c r="C95" s="361"/>
      <c r="D95" s="361"/>
      <c r="E95" s="361"/>
      <c r="F95" s="361"/>
      <c r="G95" s="361"/>
      <c r="H95" s="361"/>
      <c r="I95" s="361"/>
      <c r="J95" s="361"/>
      <c r="K95" s="361"/>
      <c r="L95" s="361"/>
      <c r="M95" s="361"/>
      <c r="N95" s="361"/>
      <c r="O95" s="361"/>
    </row>
    <row r="96" spans="1:15" x14ac:dyDescent="0.2">
      <c r="A96" s="361"/>
      <c r="B96" s="361"/>
      <c r="C96" s="361"/>
      <c r="D96" s="361"/>
      <c r="E96" s="361"/>
      <c r="F96" s="361"/>
      <c r="G96" s="361"/>
      <c r="H96" s="361"/>
      <c r="I96" s="361"/>
      <c r="J96" s="361"/>
      <c r="K96" s="361"/>
      <c r="L96" s="361"/>
      <c r="M96" s="361"/>
      <c r="N96" s="361"/>
      <c r="O96" s="361"/>
    </row>
    <row r="97" spans="1:15" x14ac:dyDescent="0.2">
      <c r="A97" s="361"/>
      <c r="B97" s="361"/>
      <c r="C97" s="361"/>
      <c r="D97" s="361"/>
      <c r="E97" s="361"/>
      <c r="F97" s="361"/>
      <c r="G97" s="361"/>
      <c r="H97" s="361"/>
      <c r="I97" s="361"/>
      <c r="J97" s="361"/>
      <c r="K97" s="361"/>
      <c r="L97" s="361"/>
      <c r="M97" s="361"/>
      <c r="N97" s="361"/>
      <c r="O97" s="361"/>
    </row>
    <row r="98" spans="1:15" x14ac:dyDescent="0.2">
      <c r="A98" s="361"/>
      <c r="B98" s="361"/>
      <c r="C98" s="361"/>
      <c r="D98" s="361"/>
      <c r="E98" s="361"/>
      <c r="F98" s="361"/>
      <c r="G98" s="361"/>
      <c r="H98" s="361"/>
      <c r="I98" s="361"/>
      <c r="J98" s="361"/>
      <c r="K98" s="361"/>
      <c r="L98" s="361"/>
      <c r="M98" s="361"/>
      <c r="N98" s="361"/>
      <c r="O98" s="361"/>
    </row>
    <row r="99" spans="1:15" x14ac:dyDescent="0.2">
      <c r="A99" s="361"/>
      <c r="B99" s="361"/>
      <c r="C99" s="361"/>
      <c r="D99" s="361"/>
      <c r="E99" s="361"/>
      <c r="F99" s="361"/>
      <c r="G99" s="361"/>
      <c r="H99" s="361"/>
      <c r="I99" s="361"/>
      <c r="J99" s="361"/>
      <c r="K99" s="361"/>
      <c r="L99" s="361"/>
      <c r="M99" s="361"/>
      <c r="N99" s="361"/>
      <c r="O99" s="361"/>
    </row>
    <row r="100" spans="1:15" x14ac:dyDescent="0.2">
      <c r="A100" s="361"/>
      <c r="B100" s="361"/>
      <c r="C100" s="361"/>
      <c r="D100" s="361"/>
      <c r="E100" s="361"/>
      <c r="F100" s="361"/>
      <c r="G100" s="361"/>
      <c r="H100" s="361"/>
      <c r="I100" s="361"/>
      <c r="J100" s="361"/>
      <c r="K100" s="361"/>
      <c r="L100" s="361"/>
      <c r="M100" s="361"/>
      <c r="N100" s="361"/>
      <c r="O100" s="361"/>
    </row>
    <row r="101" spans="1:15" x14ac:dyDescent="0.2">
      <c r="A101" s="361"/>
      <c r="B101" s="361"/>
      <c r="C101" s="361"/>
      <c r="D101" s="361"/>
      <c r="E101" s="361"/>
      <c r="F101" s="361"/>
      <c r="G101" s="361"/>
      <c r="H101" s="361"/>
      <c r="I101" s="361"/>
      <c r="J101" s="361"/>
      <c r="K101" s="361"/>
      <c r="L101" s="361"/>
      <c r="M101" s="361"/>
      <c r="N101" s="361"/>
      <c r="O101" s="361"/>
    </row>
    <row r="102" spans="1:15" x14ac:dyDescent="0.2">
      <c r="A102" s="361"/>
      <c r="B102" s="361"/>
      <c r="C102" s="361"/>
      <c r="D102" s="361"/>
      <c r="E102" s="361"/>
      <c r="F102" s="361"/>
      <c r="G102" s="361"/>
      <c r="H102" s="361"/>
      <c r="I102" s="361"/>
      <c r="J102" s="361"/>
      <c r="K102" s="361"/>
      <c r="L102" s="361"/>
      <c r="M102" s="361"/>
      <c r="N102" s="361"/>
      <c r="O102" s="361"/>
    </row>
    <row r="103" spans="1:15" x14ac:dyDescent="0.2">
      <c r="A103" s="361"/>
      <c r="B103" s="361"/>
      <c r="C103" s="361"/>
      <c r="D103" s="361"/>
      <c r="E103" s="361"/>
      <c r="F103" s="361"/>
      <c r="G103" s="361"/>
      <c r="H103" s="361"/>
      <c r="I103" s="361"/>
      <c r="J103" s="361"/>
      <c r="K103" s="361"/>
      <c r="L103" s="361"/>
      <c r="M103" s="361"/>
      <c r="N103" s="361"/>
      <c r="O103" s="361"/>
    </row>
    <row r="104" spans="1:15" x14ac:dyDescent="0.2">
      <c r="A104" s="361"/>
      <c r="B104" s="361"/>
      <c r="C104" s="361"/>
      <c r="D104" s="361"/>
      <c r="E104" s="361"/>
      <c r="F104" s="361"/>
      <c r="G104" s="361"/>
      <c r="H104" s="361"/>
      <c r="I104" s="361"/>
      <c r="J104" s="361"/>
      <c r="K104" s="361"/>
      <c r="L104" s="361"/>
      <c r="M104" s="361"/>
      <c r="N104" s="361"/>
      <c r="O104" s="361"/>
    </row>
    <row r="105" spans="1:15" x14ac:dyDescent="0.2">
      <c r="A105" s="361"/>
      <c r="B105" s="361"/>
      <c r="C105" s="361"/>
      <c r="D105" s="361"/>
      <c r="E105" s="361"/>
      <c r="F105" s="361"/>
      <c r="G105" s="361"/>
      <c r="H105" s="361"/>
      <c r="I105" s="361"/>
      <c r="J105" s="361"/>
      <c r="K105" s="361"/>
      <c r="L105" s="361"/>
      <c r="M105" s="361"/>
      <c r="N105" s="361"/>
      <c r="O105" s="361"/>
    </row>
    <row r="106" spans="1:15" x14ac:dyDescent="0.2">
      <c r="A106" s="361"/>
      <c r="B106" s="361"/>
      <c r="C106" s="361"/>
      <c r="D106" s="361"/>
      <c r="E106" s="361"/>
      <c r="F106" s="361"/>
      <c r="G106" s="361"/>
      <c r="H106" s="361"/>
      <c r="I106" s="361"/>
      <c r="J106" s="361"/>
      <c r="K106" s="361"/>
      <c r="L106" s="361"/>
      <c r="M106" s="361"/>
      <c r="N106" s="361"/>
      <c r="O106" s="361"/>
    </row>
    <row r="107" spans="1:15" ht="12.6" customHeight="1" x14ac:dyDescent="0.2">
      <c r="A107" s="360" t="s">
        <v>196</v>
      </c>
      <c r="B107" s="360"/>
      <c r="C107" s="360"/>
      <c r="D107" s="360"/>
      <c r="E107" s="360"/>
      <c r="F107" s="360"/>
      <c r="G107" s="360"/>
      <c r="H107" s="360"/>
      <c r="I107" s="360"/>
      <c r="J107" s="360"/>
      <c r="K107" s="360"/>
      <c r="L107" s="360"/>
      <c r="M107" s="360"/>
      <c r="N107" s="360"/>
      <c r="O107" s="360"/>
    </row>
    <row r="108" spans="1:15" ht="12.6" customHeight="1" x14ac:dyDescent="0.2">
      <c r="A108" s="361" t="s">
        <v>195</v>
      </c>
      <c r="B108" s="361"/>
      <c r="C108" s="361"/>
      <c r="D108" s="361"/>
      <c r="E108" s="361"/>
      <c r="F108" s="361"/>
      <c r="G108" s="361"/>
      <c r="H108" s="361"/>
      <c r="I108" s="361"/>
      <c r="J108" s="361"/>
      <c r="K108" s="361"/>
      <c r="L108" s="361"/>
      <c r="M108" s="361"/>
      <c r="N108" s="361"/>
      <c r="O108" s="361"/>
    </row>
    <row r="109" spans="1:15" x14ac:dyDescent="0.2">
      <c r="A109" s="361"/>
      <c r="B109" s="361"/>
      <c r="C109" s="361"/>
      <c r="D109" s="361"/>
      <c r="E109" s="361"/>
      <c r="F109" s="361"/>
      <c r="G109" s="361"/>
      <c r="H109" s="361"/>
      <c r="I109" s="361"/>
      <c r="J109" s="361"/>
      <c r="K109" s="361"/>
      <c r="L109" s="361"/>
      <c r="M109" s="361"/>
      <c r="N109" s="361"/>
      <c r="O109" s="361"/>
    </row>
    <row r="110" spans="1:15" x14ac:dyDescent="0.2">
      <c r="A110" s="361"/>
      <c r="B110" s="361"/>
      <c r="C110" s="361"/>
      <c r="D110" s="361"/>
      <c r="E110" s="361"/>
      <c r="F110" s="361"/>
      <c r="G110" s="361"/>
      <c r="H110" s="361"/>
      <c r="I110" s="361"/>
      <c r="J110" s="361"/>
      <c r="K110" s="361"/>
      <c r="L110" s="361"/>
      <c r="M110" s="361"/>
      <c r="N110" s="361"/>
      <c r="O110" s="361"/>
    </row>
    <row r="111" spans="1:15" x14ac:dyDescent="0.2">
      <c r="A111" s="360" t="s">
        <v>248</v>
      </c>
      <c r="B111" s="360"/>
      <c r="C111" s="360"/>
      <c r="D111" s="360"/>
      <c r="E111" s="360"/>
      <c r="F111" s="360"/>
      <c r="G111" s="360"/>
      <c r="H111" s="360"/>
      <c r="I111" s="360"/>
      <c r="J111" s="360"/>
      <c r="K111" s="360"/>
      <c r="L111" s="360"/>
      <c r="M111" s="360"/>
      <c r="N111" s="360"/>
      <c r="O111" s="360"/>
    </row>
    <row r="112" spans="1:15" x14ac:dyDescent="0.2">
      <c r="A112" s="361" t="s">
        <v>194</v>
      </c>
      <c r="B112" s="361"/>
      <c r="C112" s="361"/>
      <c r="D112" s="361"/>
      <c r="E112" s="361"/>
      <c r="F112" s="361"/>
      <c r="G112" s="361"/>
      <c r="H112" s="361"/>
      <c r="I112" s="361"/>
      <c r="J112" s="361"/>
      <c r="K112" s="361"/>
      <c r="L112" s="361"/>
      <c r="M112" s="361"/>
      <c r="N112" s="361"/>
      <c r="O112" s="361"/>
    </row>
    <row r="113" spans="1:15" x14ac:dyDescent="0.2">
      <c r="A113" s="361"/>
      <c r="B113" s="361"/>
      <c r="C113" s="361"/>
      <c r="D113" s="361"/>
      <c r="E113" s="361"/>
      <c r="F113" s="361"/>
      <c r="G113" s="361"/>
      <c r="H113" s="361"/>
      <c r="I113" s="361"/>
      <c r="J113" s="361"/>
      <c r="K113" s="361"/>
      <c r="L113" s="361"/>
      <c r="M113" s="361"/>
      <c r="N113" s="361"/>
      <c r="O113" s="361"/>
    </row>
    <row r="114" spans="1:15" x14ac:dyDescent="0.2">
      <c r="A114" s="361"/>
      <c r="B114" s="361"/>
      <c r="C114" s="361"/>
      <c r="D114" s="361"/>
      <c r="E114" s="361"/>
      <c r="F114" s="361"/>
      <c r="G114" s="361"/>
      <c r="H114" s="361"/>
      <c r="I114" s="361"/>
      <c r="J114" s="361"/>
      <c r="K114" s="361"/>
      <c r="L114" s="361"/>
      <c r="M114" s="361"/>
      <c r="N114" s="361"/>
      <c r="O114" s="361"/>
    </row>
  </sheetData>
  <sheetProtection algorithmName="SHA-512" hashValue="7TZjY9H9+HKBg6dqEOi8otZP84LjX33X1XbqMQGNdVRcyEXRBPBFOnW7kQOwmCFPtLfvqsTPQkZOC/hI2Y1v/Q==" saltValue="F+eERwLsbXiIz/C9M9taaw==" spinCount="100000" sheet="1" objects="1" scenarios="1"/>
  <mergeCells count="8">
    <mergeCell ref="A111:O111"/>
    <mergeCell ref="A112:O114"/>
    <mergeCell ref="A1:O2"/>
    <mergeCell ref="A3:O30"/>
    <mergeCell ref="A31:O31"/>
    <mergeCell ref="A32:O106"/>
    <mergeCell ref="A107:O107"/>
    <mergeCell ref="A108:O1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DR118"/>
  <sheetViews>
    <sheetView showGridLines="0" zoomScaleNormal="100" zoomScaleSheetLayoutView="70" workbookViewId="0">
      <selection activeCell="A3" sqref="A3"/>
    </sheetView>
  </sheetViews>
  <sheetFormatPr defaultColWidth="11.42578125" defaultRowHeight="11.25" x14ac:dyDescent="0.2"/>
  <cols>
    <col min="1" max="1" width="27.7109375" style="37" customWidth="1"/>
    <col min="2" max="2" width="23.28515625" style="37" customWidth="1"/>
    <col min="3" max="3" width="5.5703125" style="37" customWidth="1"/>
    <col min="4" max="4" width="0.7109375" style="1" customWidth="1"/>
    <col min="5" max="5" width="8.42578125" style="37" customWidth="1"/>
    <col min="6" max="6" width="11.28515625" style="37" customWidth="1"/>
    <col min="7" max="7" width="11.28515625" style="81" customWidth="1"/>
    <col min="8" max="9" width="8.42578125" style="81" customWidth="1"/>
    <col min="10" max="10" width="8.42578125" style="37" customWidth="1"/>
    <col min="11" max="11" width="8.42578125" style="37" hidden="1" customWidth="1"/>
    <col min="12" max="12" width="11.28515625" style="81" hidden="1" customWidth="1"/>
    <col min="13" max="13" width="11.28515625" style="37" hidden="1" customWidth="1"/>
    <col min="14" max="15" width="8.42578125" style="81" hidden="1" customWidth="1"/>
    <col min="16" max="16" width="8.42578125" style="37" hidden="1" customWidth="1"/>
    <col min="17" max="17" width="11.28515625" style="37" hidden="1" customWidth="1"/>
    <col min="18" max="18" width="0.7109375" style="1" customWidth="1"/>
    <col min="19" max="19" width="8.42578125" style="37" customWidth="1"/>
    <col min="20" max="20" width="11" style="81" bestFit="1" customWidth="1"/>
    <col min="21" max="21" width="10.5703125" style="81" bestFit="1" customWidth="1"/>
    <col min="22" max="22" width="8.42578125" style="37" customWidth="1"/>
    <col min="23" max="23" width="8.42578125" style="81" customWidth="1"/>
    <col min="24" max="24" width="8.42578125" style="37" customWidth="1"/>
    <col min="25" max="25" width="8.42578125" style="37" hidden="1" customWidth="1"/>
    <col min="26" max="26" width="11.28515625" style="81" hidden="1" customWidth="1"/>
    <col min="27" max="27" width="11.28515625" style="37" hidden="1" customWidth="1"/>
    <col min="28" max="29" width="8.42578125" style="81" hidden="1" customWidth="1"/>
    <col min="30" max="30" width="8.42578125" style="37" hidden="1" customWidth="1"/>
    <col min="31" max="31" width="11.28515625" style="37" hidden="1" customWidth="1"/>
    <col min="32" max="32" width="0.7109375" style="1" customWidth="1"/>
    <col min="33" max="33" width="8.42578125" style="37" customWidth="1"/>
    <col min="34" max="35" width="11.28515625" style="81" customWidth="1"/>
    <col min="36" max="36" width="8.42578125" style="37" customWidth="1"/>
    <col min="37" max="37" width="8.42578125" style="81" customWidth="1"/>
    <col min="38" max="38" width="8.42578125" style="37" customWidth="1"/>
    <col min="39" max="39" width="8.42578125" style="37" hidden="1" customWidth="1"/>
    <col min="40" max="40" width="11.28515625" style="81" hidden="1" customWidth="1"/>
    <col min="41" max="41" width="11.28515625" style="37" hidden="1" customWidth="1"/>
    <col min="42" max="43" width="8.42578125" style="81" hidden="1" customWidth="1"/>
    <col min="44" max="44" width="8.42578125" style="37" hidden="1" customWidth="1"/>
    <col min="45" max="45" width="11.28515625" style="37" hidden="1" customWidth="1"/>
    <col min="46" max="46" width="0.7109375" style="1" customWidth="1"/>
    <col min="47" max="47" width="8.42578125" style="37" customWidth="1"/>
    <col min="48" max="49" width="11.28515625" style="81" customWidth="1"/>
    <col min="50" max="50" width="8.42578125" style="37" customWidth="1"/>
    <col min="51" max="51" width="8.42578125" style="81" customWidth="1"/>
    <col min="52" max="52" width="8.42578125" style="37" customWidth="1"/>
    <col min="53" max="53" width="8.42578125" style="37" hidden="1" customWidth="1"/>
    <col min="54" max="54" width="11.28515625" style="81" hidden="1" customWidth="1"/>
    <col min="55" max="55" width="11.28515625" style="37" hidden="1" customWidth="1"/>
    <col min="56" max="57" width="8.42578125" style="81" hidden="1" customWidth="1"/>
    <col min="58" max="58" width="8.42578125" style="37" hidden="1" customWidth="1"/>
    <col min="59" max="59" width="11.28515625" style="37" hidden="1" customWidth="1"/>
    <col min="60" max="60" width="0.7109375" style="1" customWidth="1"/>
    <col min="61" max="61" width="8.42578125" style="37" customWidth="1"/>
    <col min="62" max="63" width="11.28515625" style="81" customWidth="1"/>
    <col min="64" max="64" width="8.42578125" style="37" customWidth="1"/>
    <col min="65" max="65" width="8.42578125" style="81" customWidth="1"/>
    <col min="66" max="66" width="8.42578125" style="37" customWidth="1"/>
    <col min="67" max="67" width="8.42578125" style="37" hidden="1" customWidth="1"/>
    <col min="68" max="68" width="11.28515625" style="81" hidden="1" customWidth="1"/>
    <col min="69" max="69" width="11.28515625" style="37" hidden="1" customWidth="1"/>
    <col min="70" max="71" width="8.42578125" style="81" hidden="1" customWidth="1"/>
    <col min="72" max="72" width="8.42578125" style="37" hidden="1" customWidth="1"/>
    <col min="73" max="73" width="11.28515625" style="37" hidden="1" customWidth="1"/>
    <col min="74" max="74" width="0.7109375" style="1" hidden="1" customWidth="1"/>
    <col min="75" max="75" width="8.42578125" style="37" hidden="1" customWidth="1"/>
    <col min="76" max="77" width="11.28515625" style="81" hidden="1" customWidth="1"/>
    <col min="78" max="78" width="8.42578125" style="37" hidden="1" customWidth="1"/>
    <col min="79" max="79" width="8.42578125" style="81" hidden="1" customWidth="1"/>
    <col min="80" max="81" width="8.42578125" style="37" hidden="1" customWidth="1"/>
    <col min="82" max="82" width="11.28515625" style="81" hidden="1" customWidth="1"/>
    <col min="83" max="83" width="11.28515625" style="37" hidden="1" customWidth="1"/>
    <col min="84" max="85" width="8.42578125" style="81" hidden="1" customWidth="1"/>
    <col min="86" max="86" width="8.42578125" style="37" hidden="1" customWidth="1"/>
    <col min="87" max="87" width="11.28515625" style="37" hidden="1" customWidth="1"/>
    <col min="88" max="88" width="0.7109375" style="1" hidden="1" customWidth="1"/>
    <col min="89" max="89" width="8.42578125" style="37" hidden="1" customWidth="1"/>
    <col min="90" max="91" width="11.28515625" style="81" hidden="1" customWidth="1"/>
    <col min="92" max="92" width="8.42578125" style="37" hidden="1" customWidth="1"/>
    <col min="93" max="93" width="8.42578125" style="81" hidden="1" customWidth="1"/>
    <col min="94" max="95" width="8.42578125" style="37" hidden="1" customWidth="1"/>
    <col min="96" max="96" width="11.28515625" style="81" hidden="1" customWidth="1"/>
    <col min="97" max="97" width="11.28515625" style="37" hidden="1" customWidth="1"/>
    <col min="98" max="99" width="8.42578125" style="81" hidden="1" customWidth="1"/>
    <col min="100" max="100" width="8.42578125" style="37" hidden="1" customWidth="1"/>
    <col min="101" max="101" width="11.28515625" style="37" hidden="1" customWidth="1"/>
    <col min="102" max="102" width="0.7109375" style="1" customWidth="1"/>
    <col min="103" max="103" width="8.42578125" style="37" customWidth="1"/>
    <col min="104" max="105" width="11.28515625" style="81" customWidth="1"/>
    <col min="106" max="106" width="8.42578125" style="37" customWidth="1"/>
    <col min="107" max="107" width="8.42578125" style="81" customWidth="1"/>
    <col min="108" max="108" width="8.42578125" style="37" customWidth="1"/>
    <col min="109" max="109" width="8.42578125" style="37" hidden="1" customWidth="1"/>
    <col min="110" max="110" width="11.28515625" style="81" hidden="1" customWidth="1"/>
    <col min="111" max="111" width="11.28515625" style="37" hidden="1" customWidth="1"/>
    <col min="112" max="113" width="8.42578125" style="81" hidden="1" customWidth="1"/>
    <col min="114" max="114" width="8.42578125" style="37" hidden="1" customWidth="1"/>
    <col min="115" max="115" width="11.28515625" style="37" hidden="1" customWidth="1"/>
    <col min="116" max="116" width="0.7109375" style="1" customWidth="1"/>
    <col min="117" max="117" width="8.42578125" style="37" customWidth="1"/>
    <col min="118" max="118" width="11.28515625" style="37" customWidth="1"/>
    <col min="119" max="119" width="8.42578125" style="37" hidden="1" customWidth="1"/>
    <col min="120" max="121" width="11.28515625" style="37" hidden="1" customWidth="1"/>
    <col min="122" max="16384" width="11.42578125" style="37"/>
  </cols>
  <sheetData>
    <row r="1" spans="1:122" x14ac:dyDescent="0.2">
      <c r="A1" s="86" t="s">
        <v>77</v>
      </c>
      <c r="B1" s="2"/>
      <c r="C1" s="3"/>
    </row>
    <row r="2" spans="1:122" s="81" customFormat="1" x14ac:dyDescent="0.2">
      <c r="A2" s="86"/>
      <c r="B2" s="70"/>
      <c r="C2" s="71"/>
      <c r="D2" s="69"/>
      <c r="R2" s="69"/>
      <c r="AF2" s="69"/>
      <c r="AT2" s="69"/>
      <c r="BH2" s="69"/>
      <c r="BV2" s="69"/>
      <c r="CJ2" s="69"/>
      <c r="CX2" s="69"/>
      <c r="DL2" s="69"/>
    </row>
    <row r="3" spans="1:122" ht="15" x14ac:dyDescent="0.25">
      <c r="A3" s="4" t="s">
        <v>185</v>
      </c>
      <c r="B3" s="4"/>
      <c r="C3" s="3"/>
    </row>
    <row r="4" spans="1:122" s="81" customFormat="1" ht="15" hidden="1" x14ac:dyDescent="0.25">
      <c r="A4" s="4" t="s">
        <v>235</v>
      </c>
      <c r="B4" s="4"/>
      <c r="C4" s="71"/>
      <c r="D4" s="69"/>
      <c r="R4" s="69"/>
      <c r="AF4" s="69"/>
      <c r="AT4" s="69"/>
      <c r="BH4" s="69"/>
      <c r="BV4" s="69"/>
      <c r="CJ4" s="69"/>
      <c r="CX4" s="69"/>
      <c r="DL4" s="69"/>
    </row>
    <row r="5" spans="1:122" x14ac:dyDescent="0.2">
      <c r="B5" s="2"/>
      <c r="C5" s="3"/>
    </row>
    <row r="6" spans="1:122" x14ac:dyDescent="0.2">
      <c r="A6" s="37" t="s">
        <v>42</v>
      </c>
      <c r="B6" s="88" t="s">
        <v>50</v>
      </c>
      <c r="C6" s="3"/>
      <c r="E6" s="68" t="s">
        <v>69</v>
      </c>
      <c r="F6" s="68" t="s">
        <v>189</v>
      </c>
      <c r="G6" s="68"/>
      <c r="H6" s="68"/>
      <c r="I6" s="68"/>
      <c r="K6" s="63"/>
      <c r="L6" s="63"/>
      <c r="S6" s="68"/>
      <c r="T6" s="68"/>
      <c r="U6" s="68"/>
      <c r="Y6" s="63"/>
      <c r="Z6" s="63"/>
      <c r="AG6" s="68"/>
      <c r="AH6" s="68"/>
      <c r="AI6" s="68"/>
      <c r="AM6" s="63"/>
      <c r="AN6" s="63"/>
      <c r="AU6" s="68"/>
      <c r="AV6" s="68"/>
      <c r="AW6" s="68"/>
      <c r="BA6" s="63"/>
      <c r="BB6" s="63"/>
      <c r="BI6" s="68"/>
      <c r="BJ6" s="68"/>
      <c r="BK6" s="68"/>
      <c r="BO6" s="63"/>
      <c r="BP6" s="63"/>
      <c r="BW6" s="68"/>
      <c r="BX6" s="68"/>
      <c r="BY6" s="68"/>
      <c r="CC6" s="63"/>
      <c r="CD6" s="63"/>
      <c r="CK6" s="68"/>
      <c r="CL6" s="68"/>
      <c r="CM6" s="68"/>
      <c r="CQ6" s="63"/>
      <c r="CR6" s="63"/>
      <c r="CY6" s="68"/>
      <c r="CZ6" s="68"/>
      <c r="DA6" s="68"/>
      <c r="DE6" s="63"/>
      <c r="DF6" s="63"/>
      <c r="DO6" s="64"/>
    </row>
    <row r="7" spans="1:122" x14ac:dyDescent="0.2">
      <c r="A7" s="37" t="s">
        <v>57</v>
      </c>
      <c r="B7" s="88" t="s">
        <v>50</v>
      </c>
      <c r="C7" s="3"/>
      <c r="D7" s="5"/>
      <c r="E7" s="68"/>
      <c r="F7" s="68" t="s">
        <v>78</v>
      </c>
      <c r="G7" s="68"/>
      <c r="H7" s="68"/>
      <c r="I7" s="68"/>
      <c r="R7" s="5"/>
      <c r="AF7" s="5"/>
      <c r="AT7" s="5"/>
      <c r="BH7" s="5"/>
      <c r="BV7" s="5"/>
      <c r="CJ7" s="5"/>
      <c r="CX7" s="5"/>
      <c r="DL7" s="5"/>
    </row>
    <row r="8" spans="1:122" x14ac:dyDescent="0.2">
      <c r="A8" s="37" t="s">
        <v>66</v>
      </c>
      <c r="B8" s="89">
        <v>0</v>
      </c>
      <c r="D8" s="37"/>
      <c r="F8" s="68"/>
      <c r="G8" s="68"/>
      <c r="H8" s="68"/>
      <c r="I8" s="68"/>
      <c r="R8" s="37"/>
      <c r="AF8" s="37"/>
      <c r="AT8" s="37"/>
      <c r="BH8" s="37"/>
      <c r="BV8" s="37"/>
      <c r="CJ8" s="37"/>
      <c r="CX8" s="37"/>
      <c r="DL8" s="37"/>
    </row>
    <row r="9" spans="1:122" s="81" customFormat="1" hidden="1" x14ac:dyDescent="0.2">
      <c r="A9" s="81" t="s">
        <v>238</v>
      </c>
      <c r="B9" s="89">
        <v>0</v>
      </c>
      <c r="F9" s="68"/>
      <c r="G9" s="68"/>
      <c r="H9" s="68"/>
      <c r="I9" s="68"/>
    </row>
    <row r="10" spans="1:122" x14ac:dyDescent="0.2">
      <c r="A10" s="2"/>
      <c r="B10" s="2"/>
      <c r="C10" s="3"/>
      <c r="D10" s="5"/>
      <c r="R10" s="5"/>
      <c r="AF10" s="5"/>
      <c r="AT10" s="5"/>
      <c r="BH10" s="5"/>
      <c r="BV10" s="5"/>
      <c r="CJ10" s="5"/>
      <c r="CX10" s="5"/>
      <c r="DL10" s="5"/>
    </row>
    <row r="11" spans="1:122" x14ac:dyDescent="0.2">
      <c r="A11" s="2"/>
      <c r="B11" s="2"/>
      <c r="C11" s="2"/>
      <c r="D11" s="8"/>
      <c r="E11" s="439" t="s">
        <v>81</v>
      </c>
      <c r="F11" s="440"/>
      <c r="G11" s="440"/>
      <c r="H11" s="440"/>
      <c r="I11" s="440"/>
      <c r="J11" s="440"/>
      <c r="K11" s="440"/>
      <c r="L11" s="440"/>
      <c r="M11" s="440"/>
      <c r="N11" s="440"/>
      <c r="O11" s="440"/>
      <c r="P11" s="440"/>
      <c r="Q11" s="441"/>
      <c r="R11" s="9"/>
      <c r="S11" s="439" t="s">
        <v>70</v>
      </c>
      <c r="T11" s="440"/>
      <c r="U11" s="440"/>
      <c r="V11" s="440"/>
      <c r="W11" s="440"/>
      <c r="X11" s="440"/>
      <c r="Y11" s="440"/>
      <c r="Z11" s="440"/>
      <c r="AA11" s="440"/>
      <c r="AB11" s="440"/>
      <c r="AC11" s="440"/>
      <c r="AD11" s="440"/>
      <c r="AE11" s="441"/>
      <c r="AF11" s="9"/>
      <c r="AG11" s="439" t="s">
        <v>71</v>
      </c>
      <c r="AH11" s="440"/>
      <c r="AI11" s="440"/>
      <c r="AJ11" s="440"/>
      <c r="AK11" s="440"/>
      <c r="AL11" s="440"/>
      <c r="AM11" s="440"/>
      <c r="AN11" s="440"/>
      <c r="AO11" s="440"/>
      <c r="AP11" s="440"/>
      <c r="AQ11" s="440"/>
      <c r="AR11" s="440"/>
      <c r="AS11" s="441"/>
      <c r="AT11" s="9"/>
      <c r="AU11" s="439" t="s">
        <v>72</v>
      </c>
      <c r="AV11" s="440"/>
      <c r="AW11" s="440"/>
      <c r="AX11" s="440"/>
      <c r="AY11" s="440"/>
      <c r="AZ11" s="440"/>
      <c r="BA11" s="440"/>
      <c r="BB11" s="440"/>
      <c r="BC11" s="440"/>
      <c r="BD11" s="440"/>
      <c r="BE11" s="440"/>
      <c r="BF11" s="440"/>
      <c r="BG11" s="441"/>
      <c r="BH11" s="9"/>
      <c r="BI11" s="439" t="s">
        <v>73</v>
      </c>
      <c r="BJ11" s="440"/>
      <c r="BK11" s="440"/>
      <c r="BL11" s="440"/>
      <c r="BM11" s="440"/>
      <c r="BN11" s="440"/>
      <c r="BO11" s="440"/>
      <c r="BP11" s="440"/>
      <c r="BQ11" s="440"/>
      <c r="BR11" s="440"/>
      <c r="BS11" s="440"/>
      <c r="BT11" s="440"/>
      <c r="BU11" s="441"/>
      <c r="BV11" s="9"/>
      <c r="BW11" s="439" t="s">
        <v>74</v>
      </c>
      <c r="BX11" s="440"/>
      <c r="BY11" s="440"/>
      <c r="BZ11" s="440"/>
      <c r="CA11" s="440"/>
      <c r="CB11" s="440"/>
      <c r="CC11" s="440"/>
      <c r="CD11" s="440"/>
      <c r="CE11" s="440"/>
      <c r="CF11" s="440"/>
      <c r="CG11" s="440"/>
      <c r="CH11" s="440"/>
      <c r="CI11" s="441"/>
      <c r="CJ11" s="9"/>
      <c r="CK11" s="439" t="s">
        <v>75</v>
      </c>
      <c r="CL11" s="440"/>
      <c r="CM11" s="440"/>
      <c r="CN11" s="440"/>
      <c r="CO11" s="440"/>
      <c r="CP11" s="440"/>
      <c r="CQ11" s="440"/>
      <c r="CR11" s="440"/>
      <c r="CS11" s="440"/>
      <c r="CT11" s="440"/>
      <c r="CU11" s="440"/>
      <c r="CV11" s="440"/>
      <c r="CW11" s="441"/>
      <c r="CX11" s="9"/>
      <c r="CY11" s="439" t="s">
        <v>76</v>
      </c>
      <c r="CZ11" s="440"/>
      <c r="DA11" s="440"/>
      <c r="DB11" s="440"/>
      <c r="DC11" s="440"/>
      <c r="DD11" s="440"/>
      <c r="DE11" s="440"/>
      <c r="DF11" s="440"/>
      <c r="DG11" s="440"/>
      <c r="DH11" s="440"/>
      <c r="DI11" s="440"/>
      <c r="DJ11" s="440"/>
      <c r="DK11" s="441"/>
      <c r="DL11" s="9"/>
      <c r="DM11" s="436" t="s">
        <v>43</v>
      </c>
      <c r="DN11" s="437"/>
      <c r="DO11" s="437"/>
      <c r="DP11" s="437"/>
      <c r="DQ11" s="438"/>
      <c r="DR11" s="87"/>
    </row>
    <row r="12" spans="1:122" ht="4.5" customHeight="1" x14ac:dyDescent="0.2">
      <c r="A12" s="6"/>
      <c r="B12" s="6"/>
      <c r="C12" s="7"/>
      <c r="D12" s="10"/>
      <c r="E12" s="11"/>
      <c r="F12" s="12"/>
      <c r="G12" s="78"/>
      <c r="H12" s="78"/>
      <c r="I12" s="78"/>
      <c r="J12" s="11"/>
      <c r="K12" s="11"/>
      <c r="L12" s="77"/>
      <c r="M12" s="12"/>
      <c r="N12" s="78"/>
      <c r="O12" s="78"/>
      <c r="P12" s="11"/>
      <c r="Q12" s="11"/>
      <c r="R12" s="10"/>
      <c r="S12" s="11"/>
      <c r="T12" s="77"/>
      <c r="U12" s="77"/>
      <c r="V12" s="12"/>
      <c r="W12" s="78"/>
      <c r="X12" s="11"/>
      <c r="Y12" s="11"/>
      <c r="Z12" s="77"/>
      <c r="AA12" s="12"/>
      <c r="AB12" s="78"/>
      <c r="AC12" s="78"/>
      <c r="AD12" s="11"/>
      <c r="AE12" s="11"/>
      <c r="AF12" s="10"/>
      <c r="AG12" s="11"/>
      <c r="AH12" s="77"/>
      <c r="AI12" s="77"/>
      <c r="AJ12" s="12"/>
      <c r="AK12" s="78"/>
      <c r="AL12" s="11"/>
      <c r="AM12" s="11"/>
      <c r="AN12" s="77"/>
      <c r="AO12" s="12"/>
      <c r="AP12" s="78"/>
      <c r="AQ12" s="78"/>
      <c r="AR12" s="11"/>
      <c r="AS12" s="11"/>
      <c r="AT12" s="10"/>
      <c r="AU12" s="11"/>
      <c r="AV12" s="77"/>
      <c r="AW12" s="77"/>
      <c r="AX12" s="12"/>
      <c r="AY12" s="78"/>
      <c r="AZ12" s="11"/>
      <c r="BA12" s="11"/>
      <c r="BB12" s="77"/>
      <c r="BC12" s="12"/>
      <c r="BD12" s="78"/>
      <c r="BE12" s="78"/>
      <c r="BF12" s="11"/>
      <c r="BG12" s="11"/>
      <c r="BH12" s="10"/>
      <c r="BI12" s="11"/>
      <c r="BJ12" s="77"/>
      <c r="BK12" s="77"/>
      <c r="BL12" s="12"/>
      <c r="BM12" s="78"/>
      <c r="BN12" s="11"/>
      <c r="BO12" s="11"/>
      <c r="BP12" s="77"/>
      <c r="BQ12" s="12"/>
      <c r="BR12" s="78"/>
      <c r="BS12" s="78"/>
      <c r="BT12" s="11"/>
      <c r="BU12" s="11"/>
      <c r="BV12" s="10"/>
      <c r="BW12" s="11"/>
      <c r="BX12" s="77"/>
      <c r="BY12" s="77"/>
      <c r="BZ12" s="12"/>
      <c r="CA12" s="78"/>
      <c r="CB12" s="11"/>
      <c r="CC12" s="11"/>
      <c r="CD12" s="77"/>
      <c r="CE12" s="12"/>
      <c r="CF12" s="78"/>
      <c r="CG12" s="78"/>
      <c r="CH12" s="11"/>
      <c r="CI12" s="11"/>
      <c r="CJ12" s="10"/>
      <c r="CK12" s="11"/>
      <c r="CL12" s="77"/>
      <c r="CM12" s="77"/>
      <c r="CN12" s="12"/>
      <c r="CO12" s="78"/>
      <c r="CP12" s="11"/>
      <c r="CQ12" s="11"/>
      <c r="CR12" s="77"/>
      <c r="CS12" s="12"/>
      <c r="CT12" s="78"/>
      <c r="CU12" s="78"/>
      <c r="CV12" s="11"/>
      <c r="CW12" s="11"/>
      <c r="CX12" s="10"/>
      <c r="CY12" s="11"/>
      <c r="CZ12" s="77"/>
      <c r="DA12" s="77"/>
      <c r="DB12" s="12"/>
      <c r="DC12" s="78"/>
      <c r="DD12" s="11"/>
      <c r="DE12" s="11"/>
      <c r="DF12" s="77"/>
      <c r="DG12" s="12"/>
      <c r="DH12" s="78"/>
      <c r="DI12" s="78"/>
      <c r="DJ12" s="11"/>
      <c r="DK12" s="11"/>
      <c r="DL12" s="10"/>
      <c r="DM12" s="11"/>
      <c r="DN12" s="11"/>
      <c r="DO12" s="11"/>
      <c r="DP12" s="11"/>
      <c r="DQ12" s="11"/>
    </row>
    <row r="13" spans="1:122" ht="11.25" customHeight="1" x14ac:dyDescent="0.2">
      <c r="A13" s="43" t="s">
        <v>55</v>
      </c>
      <c r="B13" s="41"/>
      <c r="C13" s="42"/>
      <c r="D13" s="10"/>
      <c r="E13" s="427" t="str">
        <f>B6</f>
        <v>TBA</v>
      </c>
      <c r="F13" s="409"/>
      <c r="G13" s="409"/>
      <c r="H13" s="409"/>
      <c r="I13" s="409"/>
      <c r="J13" s="428"/>
      <c r="K13" s="409" t="s">
        <v>64</v>
      </c>
      <c r="L13" s="409"/>
      <c r="M13" s="409"/>
      <c r="N13" s="409"/>
      <c r="O13" s="409"/>
      <c r="P13" s="409"/>
      <c r="Q13" s="62" t="s">
        <v>65</v>
      </c>
      <c r="R13" s="10"/>
      <c r="S13" s="427" t="str">
        <f>B6</f>
        <v>TBA</v>
      </c>
      <c r="T13" s="409"/>
      <c r="U13" s="409"/>
      <c r="V13" s="409"/>
      <c r="W13" s="409"/>
      <c r="X13" s="428"/>
      <c r="Y13" s="409" t="s">
        <v>64</v>
      </c>
      <c r="Z13" s="409"/>
      <c r="AA13" s="409"/>
      <c r="AB13" s="409"/>
      <c r="AC13" s="409"/>
      <c r="AD13" s="409"/>
      <c r="AE13" s="62" t="s">
        <v>65</v>
      </c>
      <c r="AF13" s="10"/>
      <c r="AG13" s="427" t="str">
        <f>B6</f>
        <v>TBA</v>
      </c>
      <c r="AH13" s="409"/>
      <c r="AI13" s="409"/>
      <c r="AJ13" s="409"/>
      <c r="AK13" s="409"/>
      <c r="AL13" s="428"/>
      <c r="AM13" s="409" t="s">
        <v>64</v>
      </c>
      <c r="AN13" s="409"/>
      <c r="AO13" s="409"/>
      <c r="AP13" s="409"/>
      <c r="AQ13" s="409"/>
      <c r="AR13" s="409"/>
      <c r="AS13" s="62" t="s">
        <v>65</v>
      </c>
      <c r="AT13" s="10"/>
      <c r="AU13" s="427" t="str">
        <f>B6</f>
        <v>TBA</v>
      </c>
      <c r="AV13" s="409"/>
      <c r="AW13" s="409"/>
      <c r="AX13" s="409"/>
      <c r="AY13" s="409"/>
      <c r="AZ13" s="428"/>
      <c r="BA13" s="409" t="s">
        <v>64</v>
      </c>
      <c r="BB13" s="409"/>
      <c r="BC13" s="409"/>
      <c r="BD13" s="409"/>
      <c r="BE13" s="409"/>
      <c r="BF13" s="409"/>
      <c r="BG13" s="62" t="s">
        <v>65</v>
      </c>
      <c r="BH13" s="10"/>
      <c r="BI13" s="427" t="str">
        <f>B6</f>
        <v>TBA</v>
      </c>
      <c r="BJ13" s="409"/>
      <c r="BK13" s="409"/>
      <c r="BL13" s="409"/>
      <c r="BM13" s="409"/>
      <c r="BN13" s="428"/>
      <c r="BO13" s="409" t="s">
        <v>64</v>
      </c>
      <c r="BP13" s="409"/>
      <c r="BQ13" s="409"/>
      <c r="BR13" s="409"/>
      <c r="BS13" s="409"/>
      <c r="BT13" s="409"/>
      <c r="BU13" s="62" t="s">
        <v>65</v>
      </c>
      <c r="BV13" s="10"/>
      <c r="BW13" s="427" t="str">
        <f>B6</f>
        <v>TBA</v>
      </c>
      <c r="BX13" s="409"/>
      <c r="BY13" s="409"/>
      <c r="BZ13" s="409"/>
      <c r="CA13" s="409"/>
      <c r="CB13" s="428"/>
      <c r="CC13" s="409" t="s">
        <v>64</v>
      </c>
      <c r="CD13" s="409"/>
      <c r="CE13" s="409"/>
      <c r="CF13" s="409"/>
      <c r="CG13" s="409"/>
      <c r="CH13" s="409"/>
      <c r="CI13" s="62" t="s">
        <v>65</v>
      </c>
      <c r="CJ13" s="10"/>
      <c r="CK13" s="427" t="str">
        <f>B6</f>
        <v>TBA</v>
      </c>
      <c r="CL13" s="409"/>
      <c r="CM13" s="409"/>
      <c r="CN13" s="409"/>
      <c r="CO13" s="409"/>
      <c r="CP13" s="428"/>
      <c r="CQ13" s="409" t="s">
        <v>64</v>
      </c>
      <c r="CR13" s="409"/>
      <c r="CS13" s="409"/>
      <c r="CT13" s="409"/>
      <c r="CU13" s="409"/>
      <c r="CV13" s="409"/>
      <c r="CW13" s="62" t="s">
        <v>65</v>
      </c>
      <c r="CX13" s="10"/>
      <c r="CY13" s="427" t="str">
        <f>B6</f>
        <v>TBA</v>
      </c>
      <c r="CZ13" s="409"/>
      <c r="DA13" s="409"/>
      <c r="DB13" s="409"/>
      <c r="DC13" s="409"/>
      <c r="DD13" s="428"/>
      <c r="DE13" s="409" t="s">
        <v>64</v>
      </c>
      <c r="DF13" s="409"/>
      <c r="DG13" s="409"/>
      <c r="DH13" s="409"/>
      <c r="DI13" s="409"/>
      <c r="DJ13" s="409"/>
      <c r="DK13" s="62" t="s">
        <v>65</v>
      </c>
      <c r="DL13" s="10"/>
      <c r="DM13" s="427" t="str">
        <f>B6</f>
        <v>TBA</v>
      </c>
      <c r="DN13" s="428"/>
      <c r="DO13" s="427" t="s">
        <v>64</v>
      </c>
      <c r="DP13" s="428"/>
      <c r="DQ13" s="62" t="s">
        <v>65</v>
      </c>
    </row>
    <row r="14" spans="1:122" ht="4.5" customHeight="1" x14ac:dyDescent="0.2">
      <c r="A14" s="6"/>
      <c r="B14" s="6"/>
      <c r="C14" s="7"/>
      <c r="D14" s="10"/>
      <c r="E14" s="60"/>
      <c r="F14" s="61"/>
      <c r="G14" s="61"/>
      <c r="H14" s="61"/>
      <c r="I14" s="61"/>
      <c r="J14" s="60"/>
      <c r="K14" s="60"/>
      <c r="L14" s="60"/>
      <c r="M14" s="61"/>
      <c r="N14" s="61"/>
      <c r="O14" s="61"/>
      <c r="P14" s="60"/>
      <c r="Q14" s="60"/>
      <c r="R14" s="10"/>
      <c r="S14" s="60"/>
      <c r="T14" s="60"/>
      <c r="U14" s="60"/>
      <c r="V14" s="61"/>
      <c r="W14" s="61"/>
      <c r="X14" s="60"/>
      <c r="Y14" s="60"/>
      <c r="Z14" s="60"/>
      <c r="AA14" s="61"/>
      <c r="AB14" s="61"/>
      <c r="AC14" s="61"/>
      <c r="AD14" s="60"/>
      <c r="AE14" s="60"/>
      <c r="AF14" s="10"/>
      <c r="AG14" s="60"/>
      <c r="AH14" s="60"/>
      <c r="AI14" s="60"/>
      <c r="AJ14" s="61"/>
      <c r="AK14" s="61"/>
      <c r="AL14" s="60"/>
      <c r="AM14" s="60"/>
      <c r="AN14" s="60"/>
      <c r="AO14" s="61"/>
      <c r="AP14" s="61"/>
      <c r="AQ14" s="61"/>
      <c r="AR14" s="60"/>
      <c r="AS14" s="60"/>
      <c r="AT14" s="10"/>
      <c r="AU14" s="60"/>
      <c r="AV14" s="60"/>
      <c r="AW14" s="60"/>
      <c r="AX14" s="61"/>
      <c r="AY14" s="61"/>
      <c r="AZ14" s="60"/>
      <c r="BA14" s="60"/>
      <c r="BB14" s="60"/>
      <c r="BC14" s="61"/>
      <c r="BD14" s="61"/>
      <c r="BE14" s="61"/>
      <c r="BF14" s="60"/>
      <c r="BG14" s="60"/>
      <c r="BH14" s="10"/>
      <c r="BI14" s="60"/>
      <c r="BJ14" s="60"/>
      <c r="BK14" s="60"/>
      <c r="BL14" s="61"/>
      <c r="BM14" s="61"/>
      <c r="BN14" s="60"/>
      <c r="BO14" s="60"/>
      <c r="BP14" s="60"/>
      <c r="BQ14" s="61"/>
      <c r="BR14" s="61"/>
      <c r="BS14" s="61"/>
      <c r="BT14" s="60"/>
      <c r="BU14" s="60"/>
      <c r="BV14" s="10"/>
      <c r="BW14" s="60"/>
      <c r="BX14" s="60"/>
      <c r="BY14" s="60"/>
      <c r="BZ14" s="61"/>
      <c r="CA14" s="61"/>
      <c r="CB14" s="60"/>
      <c r="CC14" s="60"/>
      <c r="CD14" s="60"/>
      <c r="CE14" s="61"/>
      <c r="CF14" s="61"/>
      <c r="CG14" s="61"/>
      <c r="CH14" s="60"/>
      <c r="CI14" s="60"/>
      <c r="CJ14" s="10"/>
      <c r="CK14" s="60"/>
      <c r="CL14" s="60"/>
      <c r="CM14" s="60"/>
      <c r="CN14" s="61"/>
      <c r="CO14" s="61"/>
      <c r="CP14" s="60"/>
      <c r="CQ14" s="60"/>
      <c r="CR14" s="60"/>
      <c r="CS14" s="61"/>
      <c r="CT14" s="61"/>
      <c r="CU14" s="61"/>
      <c r="CV14" s="60"/>
      <c r="CW14" s="60"/>
      <c r="CX14" s="10"/>
      <c r="CY14" s="60"/>
      <c r="CZ14" s="60"/>
      <c r="DA14" s="60"/>
      <c r="DB14" s="61"/>
      <c r="DC14" s="61"/>
      <c r="DD14" s="60"/>
      <c r="DE14" s="60"/>
      <c r="DF14" s="60"/>
      <c r="DG14" s="61"/>
      <c r="DH14" s="61"/>
      <c r="DI14" s="61"/>
      <c r="DJ14" s="60"/>
      <c r="DK14" s="60"/>
      <c r="DL14" s="10"/>
      <c r="DM14" s="60"/>
      <c r="DN14" s="60"/>
      <c r="DO14" s="60"/>
      <c r="DP14" s="60"/>
      <c r="DQ14" s="60"/>
    </row>
    <row r="15" spans="1:122" s="198" customFormat="1" ht="22.5" x14ac:dyDescent="0.2">
      <c r="A15" s="430" t="s">
        <v>80</v>
      </c>
      <c r="B15" s="432" t="s">
        <v>7</v>
      </c>
      <c r="C15" s="434" t="s">
        <v>10</v>
      </c>
      <c r="D15" s="196"/>
      <c r="E15" s="372" t="s">
        <v>169</v>
      </c>
      <c r="F15" s="423" t="s">
        <v>167</v>
      </c>
      <c r="G15" s="197" t="s">
        <v>170</v>
      </c>
      <c r="H15" s="425" t="s">
        <v>168</v>
      </c>
      <c r="I15" s="423" t="s">
        <v>171</v>
      </c>
      <c r="J15" s="374" t="s">
        <v>2</v>
      </c>
      <c r="K15" s="372" t="s">
        <v>169</v>
      </c>
      <c r="L15" s="423" t="s">
        <v>167</v>
      </c>
      <c r="M15" s="197" t="s">
        <v>170</v>
      </c>
      <c r="N15" s="425" t="s">
        <v>168</v>
      </c>
      <c r="O15" s="423" t="s">
        <v>171</v>
      </c>
      <c r="P15" s="374" t="s">
        <v>2</v>
      </c>
      <c r="Q15" s="376" t="s">
        <v>2</v>
      </c>
      <c r="R15" s="196"/>
      <c r="S15" s="372" t="s">
        <v>169</v>
      </c>
      <c r="T15" s="423" t="s">
        <v>167</v>
      </c>
      <c r="U15" s="197" t="s">
        <v>170</v>
      </c>
      <c r="V15" s="425" t="s">
        <v>168</v>
      </c>
      <c r="W15" s="423" t="s">
        <v>171</v>
      </c>
      <c r="X15" s="374" t="s">
        <v>2</v>
      </c>
      <c r="Y15" s="372" t="s">
        <v>169</v>
      </c>
      <c r="Z15" s="423" t="s">
        <v>167</v>
      </c>
      <c r="AA15" s="197" t="s">
        <v>170</v>
      </c>
      <c r="AB15" s="425" t="s">
        <v>168</v>
      </c>
      <c r="AC15" s="423" t="s">
        <v>171</v>
      </c>
      <c r="AD15" s="374" t="s">
        <v>2</v>
      </c>
      <c r="AE15" s="376" t="s">
        <v>2</v>
      </c>
      <c r="AF15" s="196"/>
      <c r="AG15" s="372" t="s">
        <v>169</v>
      </c>
      <c r="AH15" s="423" t="s">
        <v>167</v>
      </c>
      <c r="AI15" s="197" t="s">
        <v>170</v>
      </c>
      <c r="AJ15" s="425" t="s">
        <v>168</v>
      </c>
      <c r="AK15" s="423" t="s">
        <v>171</v>
      </c>
      <c r="AL15" s="374" t="s">
        <v>2</v>
      </c>
      <c r="AM15" s="372" t="s">
        <v>169</v>
      </c>
      <c r="AN15" s="423" t="s">
        <v>167</v>
      </c>
      <c r="AO15" s="197" t="s">
        <v>170</v>
      </c>
      <c r="AP15" s="425" t="s">
        <v>168</v>
      </c>
      <c r="AQ15" s="423" t="s">
        <v>171</v>
      </c>
      <c r="AR15" s="374" t="s">
        <v>2</v>
      </c>
      <c r="AS15" s="376" t="s">
        <v>2</v>
      </c>
      <c r="AT15" s="196"/>
      <c r="AU15" s="372" t="s">
        <v>169</v>
      </c>
      <c r="AV15" s="423" t="s">
        <v>167</v>
      </c>
      <c r="AW15" s="197" t="s">
        <v>170</v>
      </c>
      <c r="AX15" s="425" t="s">
        <v>168</v>
      </c>
      <c r="AY15" s="423" t="s">
        <v>171</v>
      </c>
      <c r="AZ15" s="374" t="s">
        <v>2</v>
      </c>
      <c r="BA15" s="372" t="s">
        <v>169</v>
      </c>
      <c r="BB15" s="423" t="s">
        <v>167</v>
      </c>
      <c r="BC15" s="197" t="s">
        <v>170</v>
      </c>
      <c r="BD15" s="425" t="s">
        <v>168</v>
      </c>
      <c r="BE15" s="423" t="s">
        <v>171</v>
      </c>
      <c r="BF15" s="374" t="s">
        <v>2</v>
      </c>
      <c r="BG15" s="376" t="s">
        <v>2</v>
      </c>
      <c r="BH15" s="196"/>
      <c r="BI15" s="372" t="s">
        <v>169</v>
      </c>
      <c r="BJ15" s="423" t="s">
        <v>167</v>
      </c>
      <c r="BK15" s="197" t="s">
        <v>170</v>
      </c>
      <c r="BL15" s="425" t="s">
        <v>168</v>
      </c>
      <c r="BM15" s="423" t="s">
        <v>171</v>
      </c>
      <c r="BN15" s="374" t="s">
        <v>2</v>
      </c>
      <c r="BO15" s="372" t="s">
        <v>169</v>
      </c>
      <c r="BP15" s="423" t="s">
        <v>167</v>
      </c>
      <c r="BQ15" s="197" t="s">
        <v>170</v>
      </c>
      <c r="BR15" s="425" t="s">
        <v>168</v>
      </c>
      <c r="BS15" s="423" t="s">
        <v>171</v>
      </c>
      <c r="BT15" s="374" t="s">
        <v>2</v>
      </c>
      <c r="BU15" s="376" t="s">
        <v>2</v>
      </c>
      <c r="BV15" s="196"/>
      <c r="BW15" s="372" t="s">
        <v>169</v>
      </c>
      <c r="BX15" s="423" t="s">
        <v>167</v>
      </c>
      <c r="BY15" s="197" t="s">
        <v>170</v>
      </c>
      <c r="BZ15" s="425" t="s">
        <v>168</v>
      </c>
      <c r="CA15" s="423" t="s">
        <v>171</v>
      </c>
      <c r="CB15" s="374" t="s">
        <v>2</v>
      </c>
      <c r="CC15" s="372" t="s">
        <v>169</v>
      </c>
      <c r="CD15" s="423" t="s">
        <v>167</v>
      </c>
      <c r="CE15" s="197" t="s">
        <v>170</v>
      </c>
      <c r="CF15" s="425" t="s">
        <v>168</v>
      </c>
      <c r="CG15" s="423" t="s">
        <v>171</v>
      </c>
      <c r="CH15" s="374" t="s">
        <v>2</v>
      </c>
      <c r="CI15" s="376" t="s">
        <v>2</v>
      </c>
      <c r="CJ15" s="196"/>
      <c r="CK15" s="372" t="s">
        <v>169</v>
      </c>
      <c r="CL15" s="423" t="s">
        <v>167</v>
      </c>
      <c r="CM15" s="197" t="s">
        <v>170</v>
      </c>
      <c r="CN15" s="425" t="s">
        <v>168</v>
      </c>
      <c r="CO15" s="423" t="s">
        <v>171</v>
      </c>
      <c r="CP15" s="374" t="s">
        <v>2</v>
      </c>
      <c r="CQ15" s="372" t="s">
        <v>169</v>
      </c>
      <c r="CR15" s="423" t="s">
        <v>167</v>
      </c>
      <c r="CS15" s="197" t="s">
        <v>170</v>
      </c>
      <c r="CT15" s="425" t="s">
        <v>168</v>
      </c>
      <c r="CU15" s="423" t="s">
        <v>171</v>
      </c>
      <c r="CV15" s="374" t="s">
        <v>2</v>
      </c>
      <c r="CW15" s="376" t="s">
        <v>2</v>
      </c>
      <c r="CX15" s="196"/>
      <c r="CY15" s="372" t="s">
        <v>169</v>
      </c>
      <c r="CZ15" s="423" t="s">
        <v>167</v>
      </c>
      <c r="DA15" s="197" t="s">
        <v>170</v>
      </c>
      <c r="DB15" s="425" t="s">
        <v>168</v>
      </c>
      <c r="DC15" s="423" t="s">
        <v>171</v>
      </c>
      <c r="DD15" s="374" t="s">
        <v>2</v>
      </c>
      <c r="DE15" s="372" t="s">
        <v>169</v>
      </c>
      <c r="DF15" s="423" t="s">
        <v>167</v>
      </c>
      <c r="DG15" s="197" t="s">
        <v>170</v>
      </c>
      <c r="DH15" s="425" t="s">
        <v>168</v>
      </c>
      <c r="DI15" s="423" t="s">
        <v>171</v>
      </c>
      <c r="DJ15" s="374" t="s">
        <v>2</v>
      </c>
      <c r="DK15" s="376" t="s">
        <v>2</v>
      </c>
      <c r="DL15" s="196"/>
      <c r="DM15" s="372" t="s">
        <v>169</v>
      </c>
      <c r="DN15" s="374" t="s">
        <v>2</v>
      </c>
      <c r="DO15" s="372" t="s">
        <v>169</v>
      </c>
      <c r="DP15" s="374" t="s">
        <v>2</v>
      </c>
      <c r="DQ15" s="376" t="s">
        <v>2</v>
      </c>
    </row>
    <row r="16" spans="1:122" s="198" customFormat="1" ht="12.75" customHeight="1" x14ac:dyDescent="0.2">
      <c r="A16" s="431"/>
      <c r="B16" s="433"/>
      <c r="C16" s="435"/>
      <c r="D16" s="196"/>
      <c r="E16" s="373"/>
      <c r="F16" s="424"/>
      <c r="G16" s="200">
        <v>0.2</v>
      </c>
      <c r="H16" s="426"/>
      <c r="I16" s="424"/>
      <c r="J16" s="375"/>
      <c r="K16" s="373"/>
      <c r="L16" s="424"/>
      <c r="M16" s="200">
        <v>0.2</v>
      </c>
      <c r="N16" s="426"/>
      <c r="O16" s="424"/>
      <c r="P16" s="375"/>
      <c r="Q16" s="377"/>
      <c r="R16" s="196"/>
      <c r="S16" s="373"/>
      <c r="T16" s="424"/>
      <c r="U16" s="200">
        <v>0.2</v>
      </c>
      <c r="V16" s="426"/>
      <c r="W16" s="424"/>
      <c r="X16" s="375"/>
      <c r="Y16" s="373"/>
      <c r="Z16" s="424"/>
      <c r="AA16" s="200">
        <v>0.2</v>
      </c>
      <c r="AB16" s="426"/>
      <c r="AC16" s="424"/>
      <c r="AD16" s="375"/>
      <c r="AE16" s="377"/>
      <c r="AF16" s="196"/>
      <c r="AG16" s="373"/>
      <c r="AH16" s="424"/>
      <c r="AI16" s="200">
        <v>0.2</v>
      </c>
      <c r="AJ16" s="426"/>
      <c r="AK16" s="424"/>
      <c r="AL16" s="375"/>
      <c r="AM16" s="373"/>
      <c r="AN16" s="424"/>
      <c r="AO16" s="200">
        <v>0.2</v>
      </c>
      <c r="AP16" s="426"/>
      <c r="AQ16" s="424"/>
      <c r="AR16" s="375"/>
      <c r="AS16" s="377"/>
      <c r="AT16" s="196"/>
      <c r="AU16" s="373"/>
      <c r="AV16" s="424"/>
      <c r="AW16" s="200">
        <v>0.2</v>
      </c>
      <c r="AX16" s="426"/>
      <c r="AY16" s="424"/>
      <c r="AZ16" s="375"/>
      <c r="BA16" s="373"/>
      <c r="BB16" s="424"/>
      <c r="BC16" s="200">
        <v>0.2</v>
      </c>
      <c r="BD16" s="426"/>
      <c r="BE16" s="424"/>
      <c r="BF16" s="375"/>
      <c r="BG16" s="377"/>
      <c r="BH16" s="196"/>
      <c r="BI16" s="373"/>
      <c r="BJ16" s="424"/>
      <c r="BK16" s="200">
        <v>0.2</v>
      </c>
      <c r="BL16" s="426"/>
      <c r="BM16" s="424"/>
      <c r="BN16" s="375"/>
      <c r="BO16" s="373"/>
      <c r="BP16" s="424"/>
      <c r="BQ16" s="200">
        <v>0.2</v>
      </c>
      <c r="BR16" s="426"/>
      <c r="BS16" s="424"/>
      <c r="BT16" s="375"/>
      <c r="BU16" s="377"/>
      <c r="BV16" s="196"/>
      <c r="BW16" s="373"/>
      <c r="BX16" s="424"/>
      <c r="BY16" s="200">
        <v>0.2</v>
      </c>
      <c r="BZ16" s="426"/>
      <c r="CA16" s="424"/>
      <c r="CB16" s="375"/>
      <c r="CC16" s="373"/>
      <c r="CD16" s="424"/>
      <c r="CE16" s="200">
        <v>0.2</v>
      </c>
      <c r="CF16" s="426"/>
      <c r="CG16" s="424"/>
      <c r="CH16" s="375"/>
      <c r="CI16" s="377"/>
      <c r="CJ16" s="196"/>
      <c r="CK16" s="373"/>
      <c r="CL16" s="424"/>
      <c r="CM16" s="200">
        <v>0.2</v>
      </c>
      <c r="CN16" s="426"/>
      <c r="CO16" s="424"/>
      <c r="CP16" s="375"/>
      <c r="CQ16" s="373"/>
      <c r="CR16" s="424"/>
      <c r="CS16" s="200">
        <v>0.2</v>
      </c>
      <c r="CT16" s="426"/>
      <c r="CU16" s="424"/>
      <c r="CV16" s="375"/>
      <c r="CW16" s="377"/>
      <c r="CX16" s="196"/>
      <c r="CY16" s="373"/>
      <c r="CZ16" s="424"/>
      <c r="DA16" s="200">
        <v>0.2</v>
      </c>
      <c r="DB16" s="426"/>
      <c r="DC16" s="424"/>
      <c r="DD16" s="375"/>
      <c r="DE16" s="373"/>
      <c r="DF16" s="424"/>
      <c r="DG16" s="200">
        <v>0.2</v>
      </c>
      <c r="DH16" s="426"/>
      <c r="DI16" s="424"/>
      <c r="DJ16" s="375"/>
      <c r="DK16" s="377"/>
      <c r="DL16" s="196"/>
      <c r="DM16" s="373"/>
      <c r="DN16" s="375"/>
      <c r="DO16" s="373"/>
      <c r="DP16" s="375"/>
      <c r="DQ16" s="377"/>
    </row>
    <row r="17" spans="1:121" ht="9.9499999999999993" customHeight="1" x14ac:dyDescent="0.2">
      <c r="A17" s="147" t="s">
        <v>51</v>
      </c>
      <c r="B17" s="148" t="s">
        <v>11</v>
      </c>
      <c r="C17" s="149" t="s">
        <v>18</v>
      </c>
      <c r="D17" s="17"/>
      <c r="E17" s="154">
        <v>0</v>
      </c>
      <c r="F17" s="155">
        <v>0</v>
      </c>
      <c r="G17" s="155">
        <f>$G$16*F17</f>
        <v>0</v>
      </c>
      <c r="H17" s="199">
        <v>0</v>
      </c>
      <c r="I17" s="193">
        <f>((F17+G17))+((F17+G17)*H17)</f>
        <v>0</v>
      </c>
      <c r="J17" s="155">
        <f t="shared" ref="J17:J51" si="0">E17*I17</f>
        <v>0</v>
      </c>
      <c r="K17" s="154">
        <v>0</v>
      </c>
      <c r="L17" s="155">
        <v>0</v>
      </c>
      <c r="M17" s="155">
        <f>$M$16*L17</f>
        <v>0</v>
      </c>
      <c r="N17" s="199">
        <v>0</v>
      </c>
      <c r="O17" s="193">
        <f>((L17+M17))+((L17+M17)*N17)</f>
        <v>0</v>
      </c>
      <c r="P17" s="191">
        <f t="shared" ref="P17:P51" si="1">K17*O17</f>
        <v>0</v>
      </c>
      <c r="Q17" s="205">
        <f>P17-J17</f>
        <v>0</v>
      </c>
      <c r="R17" s="17"/>
      <c r="S17" s="154">
        <v>0</v>
      </c>
      <c r="T17" s="155">
        <v>0</v>
      </c>
      <c r="U17" s="155">
        <f>$U$16*T17</f>
        <v>0</v>
      </c>
      <c r="V17" s="199">
        <v>0</v>
      </c>
      <c r="W17" s="193">
        <f>(T17+U17)+((T17+U17)*V17)</f>
        <v>0</v>
      </c>
      <c r="X17" s="155">
        <f>S17*W17</f>
        <v>0</v>
      </c>
      <c r="Y17" s="154">
        <v>0</v>
      </c>
      <c r="Z17" s="155">
        <v>0</v>
      </c>
      <c r="AA17" s="155">
        <f>$AA$16*Z17</f>
        <v>0</v>
      </c>
      <c r="AB17" s="199">
        <v>0</v>
      </c>
      <c r="AC17" s="193">
        <f>((Z17+AA17))+((Z17+AA17)*AB17)</f>
        <v>0</v>
      </c>
      <c r="AD17" s="191">
        <f t="shared" ref="AD17:AD51" si="2">Y17*AC17</f>
        <v>0</v>
      </c>
      <c r="AE17" s="205">
        <f>AD17-X17</f>
        <v>0</v>
      </c>
      <c r="AF17" s="17"/>
      <c r="AG17" s="154">
        <v>0</v>
      </c>
      <c r="AH17" s="155">
        <v>0</v>
      </c>
      <c r="AI17" s="155">
        <f>$AI$16*AH17</f>
        <v>0</v>
      </c>
      <c r="AJ17" s="199">
        <v>0</v>
      </c>
      <c r="AK17" s="193">
        <f>(AH17+AI17)+((AH17+AI17)*AJ17)</f>
        <v>0</v>
      </c>
      <c r="AL17" s="155">
        <f>AG17*AK17</f>
        <v>0</v>
      </c>
      <c r="AM17" s="154">
        <v>0</v>
      </c>
      <c r="AN17" s="155">
        <v>0</v>
      </c>
      <c r="AO17" s="155">
        <f>$AO$16*AN17</f>
        <v>0</v>
      </c>
      <c r="AP17" s="199">
        <v>0</v>
      </c>
      <c r="AQ17" s="193">
        <f>((AN17+AO17))+((AN17+AO17)*AP17)</f>
        <v>0</v>
      </c>
      <c r="AR17" s="191">
        <f t="shared" ref="AR17:AR51" si="3">AM17*AQ17</f>
        <v>0</v>
      </c>
      <c r="AS17" s="205">
        <f>AR17-AL17</f>
        <v>0</v>
      </c>
      <c r="AT17" s="17"/>
      <c r="AU17" s="154">
        <v>0</v>
      </c>
      <c r="AV17" s="155">
        <v>0</v>
      </c>
      <c r="AW17" s="155">
        <f>$AW$16*AV17</f>
        <v>0</v>
      </c>
      <c r="AX17" s="199">
        <v>0</v>
      </c>
      <c r="AY17" s="193">
        <f>(AV17+AW17)+((AV17+AW17)*AX17)</f>
        <v>0</v>
      </c>
      <c r="AZ17" s="155">
        <f>AU17*AY17</f>
        <v>0</v>
      </c>
      <c r="BA17" s="154">
        <v>0</v>
      </c>
      <c r="BB17" s="155">
        <v>0</v>
      </c>
      <c r="BC17" s="155">
        <f>$BC$16*BB17</f>
        <v>0</v>
      </c>
      <c r="BD17" s="199">
        <v>0</v>
      </c>
      <c r="BE17" s="193">
        <f>((BB17+BC17))+((BB17+BC17)*BD17)</f>
        <v>0</v>
      </c>
      <c r="BF17" s="191">
        <f t="shared" ref="BF17:BF51" si="4">BA17*BE17</f>
        <v>0</v>
      </c>
      <c r="BG17" s="205">
        <f>BF17-AZ17</f>
        <v>0</v>
      </c>
      <c r="BH17" s="17"/>
      <c r="BI17" s="154">
        <v>0</v>
      </c>
      <c r="BJ17" s="155">
        <v>0</v>
      </c>
      <c r="BK17" s="155">
        <f>$BK$16*BJ17</f>
        <v>0</v>
      </c>
      <c r="BL17" s="199">
        <v>0</v>
      </c>
      <c r="BM17" s="193">
        <f>(BJ17+BK17)+((BJ17+BK17)*BL17)</f>
        <v>0</v>
      </c>
      <c r="BN17" s="155">
        <f>BI17*BM17</f>
        <v>0</v>
      </c>
      <c r="BO17" s="154">
        <v>0</v>
      </c>
      <c r="BP17" s="155">
        <v>0</v>
      </c>
      <c r="BQ17" s="155">
        <f>$BQ$16*BP17</f>
        <v>0</v>
      </c>
      <c r="BR17" s="199">
        <v>0</v>
      </c>
      <c r="BS17" s="193">
        <f>((BP17+BQ17))+((BP17+BQ17)*BR17)</f>
        <v>0</v>
      </c>
      <c r="BT17" s="191">
        <f t="shared" ref="BT17:BT51" si="5">BO17*BS17</f>
        <v>0</v>
      </c>
      <c r="BU17" s="205">
        <f>BT17-BN17</f>
        <v>0</v>
      </c>
      <c r="BV17" s="17"/>
      <c r="BW17" s="154">
        <v>0</v>
      </c>
      <c r="BX17" s="155">
        <v>0</v>
      </c>
      <c r="BY17" s="155">
        <f>$BY$16*BX17</f>
        <v>0</v>
      </c>
      <c r="BZ17" s="199">
        <v>0</v>
      </c>
      <c r="CA17" s="193">
        <f>(BX17+BY17)+((BX17+BY17)*BZ17)</f>
        <v>0</v>
      </c>
      <c r="CB17" s="155">
        <f>BW17*CA17</f>
        <v>0</v>
      </c>
      <c r="CC17" s="154">
        <v>0</v>
      </c>
      <c r="CD17" s="155">
        <v>0</v>
      </c>
      <c r="CE17" s="155">
        <f>$CE$16*CD17</f>
        <v>0</v>
      </c>
      <c r="CF17" s="199">
        <v>0</v>
      </c>
      <c r="CG17" s="193">
        <f>((CD17+CE17))+((CD17+CE17)*CF17)</f>
        <v>0</v>
      </c>
      <c r="CH17" s="191">
        <f t="shared" ref="CH17:CH51" si="6">CC17*CG17</f>
        <v>0</v>
      </c>
      <c r="CI17" s="205">
        <f>CH17-CB17</f>
        <v>0</v>
      </c>
      <c r="CJ17" s="17"/>
      <c r="CK17" s="154">
        <v>0</v>
      </c>
      <c r="CL17" s="155">
        <v>0</v>
      </c>
      <c r="CM17" s="155">
        <f>$CM$16*CL17</f>
        <v>0</v>
      </c>
      <c r="CN17" s="199">
        <v>0</v>
      </c>
      <c r="CO17" s="193">
        <f>(CL17+CM17)+((CL17+CM17)*CN17)</f>
        <v>0</v>
      </c>
      <c r="CP17" s="155">
        <f>CK17*CO17</f>
        <v>0</v>
      </c>
      <c r="CQ17" s="154">
        <v>0</v>
      </c>
      <c r="CR17" s="155">
        <v>0</v>
      </c>
      <c r="CS17" s="155">
        <f>$CS$16*CR17</f>
        <v>0</v>
      </c>
      <c r="CT17" s="199">
        <v>0</v>
      </c>
      <c r="CU17" s="193">
        <f>((CR17+CS17))+((CR17+CS17)*CT17)</f>
        <v>0</v>
      </c>
      <c r="CV17" s="191">
        <f t="shared" ref="CV17:CV51" si="7">CQ17*CU17</f>
        <v>0</v>
      </c>
      <c r="CW17" s="205">
        <f>CV17-CP17</f>
        <v>0</v>
      </c>
      <c r="CX17" s="17"/>
      <c r="CY17" s="154">
        <v>0</v>
      </c>
      <c r="CZ17" s="155">
        <v>0</v>
      </c>
      <c r="DA17" s="155">
        <f>$DA$16*CZ17</f>
        <v>0</v>
      </c>
      <c r="DB17" s="199">
        <v>0</v>
      </c>
      <c r="DC17" s="193">
        <f>(CZ17+DA17)+((CZ17+DA17)*DB17)</f>
        <v>0</v>
      </c>
      <c r="DD17" s="155">
        <f>CY17*DC17</f>
        <v>0</v>
      </c>
      <c r="DE17" s="154">
        <v>0</v>
      </c>
      <c r="DF17" s="155">
        <v>0</v>
      </c>
      <c r="DG17" s="155">
        <f>$DG$16*DF17</f>
        <v>0</v>
      </c>
      <c r="DH17" s="199">
        <v>0</v>
      </c>
      <c r="DI17" s="193">
        <f>((DF17+DG17))+((DF17+DG17)*DH17)</f>
        <v>0</v>
      </c>
      <c r="DJ17" s="191">
        <f t="shared" ref="DJ17:DJ51" si="8">DE17*DI17</f>
        <v>0</v>
      </c>
      <c r="DK17" s="205">
        <f>DJ17-DD17</f>
        <v>0</v>
      </c>
      <c r="DL17" s="17"/>
      <c r="DM17" s="154">
        <f t="shared" ref="DM17:DM51" si="9">E17+S17+AG17+AU17+BI17+BW17+CK17+CY17</f>
        <v>0</v>
      </c>
      <c r="DN17" s="191">
        <f t="shared" ref="DN17:DN51" si="10">J17+X17+AL17+AZ17+BN17+CB17+CP17+DD17</f>
        <v>0</v>
      </c>
      <c r="DO17" s="154">
        <f t="shared" ref="DO17:DO51" si="11">K17+Y17+AM17+BA17+BO17+CC17+CQ17+DE17</f>
        <v>0</v>
      </c>
      <c r="DP17" s="191">
        <f t="shared" ref="DP17:DP51" si="12">P17+AD17+AR17+BF17+BT17+CH17+CV17+DJ17</f>
        <v>0</v>
      </c>
      <c r="DQ17" s="191">
        <f>DP17-DN17</f>
        <v>0</v>
      </c>
    </row>
    <row r="18" spans="1:121" ht="9.9499999999999993" customHeight="1" x14ac:dyDescent="0.2">
      <c r="A18" s="147" t="s">
        <v>51</v>
      </c>
      <c r="B18" s="148" t="s">
        <v>11</v>
      </c>
      <c r="C18" s="149" t="s">
        <v>19</v>
      </c>
      <c r="D18" s="17"/>
      <c r="E18" s="154">
        <v>0</v>
      </c>
      <c r="F18" s="155">
        <v>0</v>
      </c>
      <c r="G18" s="155">
        <f>$G$16*F18</f>
        <v>0</v>
      </c>
      <c r="H18" s="199">
        <v>0</v>
      </c>
      <c r="I18" s="193">
        <f t="shared" ref="I18:I51" si="13">((F18+G18))+((F18+G18)*H18)</f>
        <v>0</v>
      </c>
      <c r="J18" s="155">
        <f t="shared" si="0"/>
        <v>0</v>
      </c>
      <c r="K18" s="154">
        <v>0</v>
      </c>
      <c r="L18" s="155">
        <v>0</v>
      </c>
      <c r="M18" s="155">
        <f t="shared" ref="M18:M51" si="14">$M$16*L18</f>
        <v>0</v>
      </c>
      <c r="N18" s="199">
        <v>0</v>
      </c>
      <c r="O18" s="193">
        <f t="shared" ref="O18:O51" si="15">((L18+M18))+((L18+M18)*N18)</f>
        <v>0</v>
      </c>
      <c r="P18" s="191">
        <f t="shared" si="1"/>
        <v>0</v>
      </c>
      <c r="Q18" s="205">
        <f t="shared" ref="Q18:Q51" si="16">P18-J18</f>
        <v>0</v>
      </c>
      <c r="R18" s="17"/>
      <c r="S18" s="154">
        <v>0</v>
      </c>
      <c r="T18" s="155">
        <v>0</v>
      </c>
      <c r="U18" s="155">
        <f t="shared" ref="U18:U51" si="17">$U$16*T18</f>
        <v>0</v>
      </c>
      <c r="V18" s="199">
        <v>0</v>
      </c>
      <c r="W18" s="193">
        <f t="shared" ref="W18:W51" si="18">(T18+U18)+((T18+U18)*V18)</f>
        <v>0</v>
      </c>
      <c r="X18" s="155">
        <f t="shared" ref="X18:X51" si="19">S18*W18</f>
        <v>0</v>
      </c>
      <c r="Y18" s="154">
        <v>0</v>
      </c>
      <c r="Z18" s="155">
        <v>0</v>
      </c>
      <c r="AA18" s="155">
        <f t="shared" ref="AA18:AA51" si="20">$AA$16*Z18</f>
        <v>0</v>
      </c>
      <c r="AB18" s="199">
        <v>0</v>
      </c>
      <c r="AC18" s="193">
        <f t="shared" ref="AC18" si="21">((Z18+AA18))+((Z18+AA18)*AB18)</f>
        <v>0</v>
      </c>
      <c r="AD18" s="191">
        <f t="shared" si="2"/>
        <v>0</v>
      </c>
      <c r="AE18" s="205">
        <f t="shared" ref="AE18:AE51" si="22">AD18-X18</f>
        <v>0</v>
      </c>
      <c r="AF18" s="17"/>
      <c r="AG18" s="154">
        <v>0</v>
      </c>
      <c r="AH18" s="155">
        <v>0</v>
      </c>
      <c r="AI18" s="155">
        <f t="shared" ref="AI18:AI51" si="23">$AI$16*AH18</f>
        <v>0</v>
      </c>
      <c r="AJ18" s="199">
        <v>0</v>
      </c>
      <c r="AK18" s="193">
        <f t="shared" ref="AK18:AK51" si="24">(AH18+AI18)+((AH18+AI18)*AJ18)</f>
        <v>0</v>
      </c>
      <c r="AL18" s="155">
        <f t="shared" ref="AL18:AL51" si="25">AG18*AK18</f>
        <v>0</v>
      </c>
      <c r="AM18" s="154">
        <v>0</v>
      </c>
      <c r="AN18" s="155">
        <v>0</v>
      </c>
      <c r="AO18" s="155">
        <f t="shared" ref="AO18:AO51" si="26">$AO$16*AN18</f>
        <v>0</v>
      </c>
      <c r="AP18" s="199">
        <v>0</v>
      </c>
      <c r="AQ18" s="193">
        <f t="shared" ref="AQ18" si="27">((AN18+AO18))+((AN18+AO18)*AP18)</f>
        <v>0</v>
      </c>
      <c r="AR18" s="191">
        <f t="shared" si="3"/>
        <v>0</v>
      </c>
      <c r="AS18" s="205">
        <f t="shared" ref="AS18:AS51" si="28">AR18-AL18</f>
        <v>0</v>
      </c>
      <c r="AT18" s="17"/>
      <c r="AU18" s="154">
        <v>0</v>
      </c>
      <c r="AV18" s="155">
        <v>0</v>
      </c>
      <c r="AW18" s="155">
        <f t="shared" ref="AW18:AW51" si="29">$AW$16*AV18</f>
        <v>0</v>
      </c>
      <c r="AX18" s="199">
        <v>0</v>
      </c>
      <c r="AY18" s="193">
        <f t="shared" ref="AY18:AY51" si="30">(AV18+AW18)+((AV18+AW18)*AX18)</f>
        <v>0</v>
      </c>
      <c r="AZ18" s="155">
        <f t="shared" ref="AZ18:AZ51" si="31">AU18*AY18</f>
        <v>0</v>
      </c>
      <c r="BA18" s="154">
        <v>0</v>
      </c>
      <c r="BB18" s="155">
        <v>0</v>
      </c>
      <c r="BC18" s="155">
        <f t="shared" ref="BC18:BC51" si="32">$BC$16*BB18</f>
        <v>0</v>
      </c>
      <c r="BD18" s="199">
        <v>0</v>
      </c>
      <c r="BE18" s="193">
        <f t="shared" ref="BE18" si="33">((BB18+BC18))+((BB18+BC18)*BD18)</f>
        <v>0</v>
      </c>
      <c r="BF18" s="191">
        <f t="shared" si="4"/>
        <v>0</v>
      </c>
      <c r="BG18" s="205">
        <f t="shared" ref="BG18:BG51" si="34">BF18-AZ18</f>
        <v>0</v>
      </c>
      <c r="BH18" s="17"/>
      <c r="BI18" s="154">
        <v>0</v>
      </c>
      <c r="BJ18" s="155">
        <v>0</v>
      </c>
      <c r="BK18" s="155">
        <f t="shared" ref="BK18:BK51" si="35">$BK$16*BJ18</f>
        <v>0</v>
      </c>
      <c r="BL18" s="199">
        <v>0</v>
      </c>
      <c r="BM18" s="193">
        <f t="shared" ref="BM18:BM51" si="36">(BJ18+BK18)+((BJ18+BK18)*BL18)</f>
        <v>0</v>
      </c>
      <c r="BN18" s="155">
        <f t="shared" ref="BN18:BN51" si="37">BI18*BM18</f>
        <v>0</v>
      </c>
      <c r="BO18" s="154">
        <v>0</v>
      </c>
      <c r="BP18" s="155">
        <v>0</v>
      </c>
      <c r="BQ18" s="155">
        <f t="shared" ref="BQ18:BQ51" si="38">$BQ$16*BP18</f>
        <v>0</v>
      </c>
      <c r="BR18" s="199">
        <v>0</v>
      </c>
      <c r="BS18" s="193">
        <f t="shared" ref="BS18" si="39">((BP18+BQ18))+((BP18+BQ18)*BR18)</f>
        <v>0</v>
      </c>
      <c r="BT18" s="191">
        <f t="shared" si="5"/>
        <v>0</v>
      </c>
      <c r="BU18" s="205">
        <f t="shared" ref="BU18:BU51" si="40">BT18-BN18</f>
        <v>0</v>
      </c>
      <c r="BV18" s="17"/>
      <c r="BW18" s="154">
        <v>0</v>
      </c>
      <c r="BX18" s="155">
        <v>0</v>
      </c>
      <c r="BY18" s="155">
        <f t="shared" ref="BY18:BY51" si="41">$BY$16*BX18</f>
        <v>0</v>
      </c>
      <c r="BZ18" s="199">
        <v>0</v>
      </c>
      <c r="CA18" s="193">
        <f t="shared" ref="CA18:CA51" si="42">(BX18+BY18)+((BX18+BY18)*BZ18)</f>
        <v>0</v>
      </c>
      <c r="CB18" s="155">
        <f t="shared" ref="CB18:CB51" si="43">BW18*CA18</f>
        <v>0</v>
      </c>
      <c r="CC18" s="154">
        <v>0</v>
      </c>
      <c r="CD18" s="155">
        <v>0</v>
      </c>
      <c r="CE18" s="155">
        <f t="shared" ref="CE18:CE51" si="44">$CE$16*CD18</f>
        <v>0</v>
      </c>
      <c r="CF18" s="199">
        <v>0</v>
      </c>
      <c r="CG18" s="193">
        <f t="shared" ref="CG18" si="45">((CD18+CE18))+((CD18+CE18)*CF18)</f>
        <v>0</v>
      </c>
      <c r="CH18" s="191">
        <f t="shared" si="6"/>
        <v>0</v>
      </c>
      <c r="CI18" s="205">
        <f t="shared" ref="CI18:CI51" si="46">CH18-CB18</f>
        <v>0</v>
      </c>
      <c r="CJ18" s="17"/>
      <c r="CK18" s="154">
        <v>0</v>
      </c>
      <c r="CL18" s="155">
        <v>0</v>
      </c>
      <c r="CM18" s="155">
        <f t="shared" ref="CM18:CM51" si="47">$CM$16*CL18</f>
        <v>0</v>
      </c>
      <c r="CN18" s="199">
        <v>0</v>
      </c>
      <c r="CO18" s="193">
        <f t="shared" ref="CO18:CO51" si="48">(CL18+CM18)+((CL18+CM18)*CN18)</f>
        <v>0</v>
      </c>
      <c r="CP18" s="155">
        <f t="shared" ref="CP18:CP51" si="49">CK18*CO18</f>
        <v>0</v>
      </c>
      <c r="CQ18" s="154">
        <v>0</v>
      </c>
      <c r="CR18" s="155">
        <v>0</v>
      </c>
      <c r="CS18" s="155">
        <f t="shared" ref="CS18:CS51" si="50">$CS$16*CR18</f>
        <v>0</v>
      </c>
      <c r="CT18" s="199">
        <v>0</v>
      </c>
      <c r="CU18" s="193">
        <f t="shared" ref="CU18" si="51">((CR18+CS18))+((CR18+CS18)*CT18)</f>
        <v>0</v>
      </c>
      <c r="CV18" s="191">
        <f t="shared" si="7"/>
        <v>0</v>
      </c>
      <c r="CW18" s="205">
        <f t="shared" ref="CW18:CW51" si="52">CV18-CP18</f>
        <v>0</v>
      </c>
      <c r="CX18" s="17"/>
      <c r="CY18" s="154">
        <v>0</v>
      </c>
      <c r="CZ18" s="155">
        <v>0</v>
      </c>
      <c r="DA18" s="155">
        <f t="shared" ref="DA18:DA51" si="53">$DA$16*CZ18</f>
        <v>0</v>
      </c>
      <c r="DB18" s="199">
        <v>0</v>
      </c>
      <c r="DC18" s="193">
        <f t="shared" ref="DC18:DC51" si="54">(CZ18+DA18)+((CZ18+DA18)*DB18)</f>
        <v>0</v>
      </c>
      <c r="DD18" s="155">
        <f t="shared" ref="DD18:DD51" si="55">CY18*DC18</f>
        <v>0</v>
      </c>
      <c r="DE18" s="154">
        <v>0</v>
      </c>
      <c r="DF18" s="155">
        <v>0</v>
      </c>
      <c r="DG18" s="155">
        <f t="shared" ref="DG18:DG51" si="56">$DG$16*DF18</f>
        <v>0</v>
      </c>
      <c r="DH18" s="199">
        <v>0</v>
      </c>
      <c r="DI18" s="193">
        <f t="shared" ref="DI18" si="57">((DF18+DG18))+((DF18+DG18)*DH18)</f>
        <v>0</v>
      </c>
      <c r="DJ18" s="191">
        <f t="shared" si="8"/>
        <v>0</v>
      </c>
      <c r="DK18" s="205">
        <f t="shared" ref="DK18:DK51" si="58">DJ18-DD18</f>
        <v>0</v>
      </c>
      <c r="DL18" s="17"/>
      <c r="DM18" s="154">
        <f t="shared" si="9"/>
        <v>0</v>
      </c>
      <c r="DN18" s="191">
        <f t="shared" si="10"/>
        <v>0</v>
      </c>
      <c r="DO18" s="154">
        <f t="shared" si="11"/>
        <v>0</v>
      </c>
      <c r="DP18" s="191">
        <f t="shared" si="12"/>
        <v>0</v>
      </c>
      <c r="DQ18" s="191">
        <f t="shared" ref="DQ18:DQ51" si="59">DP18-DN18</f>
        <v>0</v>
      </c>
    </row>
    <row r="19" spans="1:121" ht="9.9499999999999993" customHeight="1" x14ac:dyDescent="0.2">
      <c r="A19" s="147" t="s">
        <v>51</v>
      </c>
      <c r="B19" s="148" t="s">
        <v>11</v>
      </c>
      <c r="C19" s="149" t="s">
        <v>20</v>
      </c>
      <c r="D19" s="17"/>
      <c r="E19" s="154">
        <v>0</v>
      </c>
      <c r="F19" s="155">
        <v>0</v>
      </c>
      <c r="G19" s="155">
        <f t="shared" ref="G19:G51" si="60">$G$16*F19</f>
        <v>0</v>
      </c>
      <c r="H19" s="199">
        <v>0</v>
      </c>
      <c r="I19" s="193">
        <f t="shared" si="13"/>
        <v>0</v>
      </c>
      <c r="J19" s="155">
        <f t="shared" si="0"/>
        <v>0</v>
      </c>
      <c r="K19" s="154">
        <v>0</v>
      </c>
      <c r="L19" s="155">
        <v>0</v>
      </c>
      <c r="M19" s="155">
        <f t="shared" si="14"/>
        <v>0</v>
      </c>
      <c r="N19" s="199">
        <v>0</v>
      </c>
      <c r="O19" s="193">
        <f>((L19+M19))+((L19+M19)*N19)</f>
        <v>0</v>
      </c>
      <c r="P19" s="191">
        <f t="shared" si="1"/>
        <v>0</v>
      </c>
      <c r="Q19" s="205">
        <f t="shared" si="16"/>
        <v>0</v>
      </c>
      <c r="R19" s="17"/>
      <c r="S19" s="154">
        <v>0</v>
      </c>
      <c r="T19" s="155">
        <v>0</v>
      </c>
      <c r="U19" s="155">
        <f t="shared" si="17"/>
        <v>0</v>
      </c>
      <c r="V19" s="199">
        <v>0</v>
      </c>
      <c r="W19" s="193">
        <f t="shared" si="18"/>
        <v>0</v>
      </c>
      <c r="X19" s="155">
        <f t="shared" si="19"/>
        <v>0</v>
      </c>
      <c r="Y19" s="154">
        <v>0</v>
      </c>
      <c r="Z19" s="155">
        <v>0</v>
      </c>
      <c r="AA19" s="155">
        <f t="shared" si="20"/>
        <v>0</v>
      </c>
      <c r="AB19" s="199">
        <v>0</v>
      </c>
      <c r="AC19" s="193">
        <f>((Z19+AA19))+((Z19+AA19)*AB19)</f>
        <v>0</v>
      </c>
      <c r="AD19" s="191">
        <f t="shared" si="2"/>
        <v>0</v>
      </c>
      <c r="AE19" s="205">
        <f t="shared" si="22"/>
        <v>0</v>
      </c>
      <c r="AF19" s="17"/>
      <c r="AG19" s="154">
        <v>0</v>
      </c>
      <c r="AH19" s="155">
        <v>0</v>
      </c>
      <c r="AI19" s="155">
        <f t="shared" si="23"/>
        <v>0</v>
      </c>
      <c r="AJ19" s="199">
        <v>0</v>
      </c>
      <c r="AK19" s="193">
        <f t="shared" si="24"/>
        <v>0</v>
      </c>
      <c r="AL19" s="155">
        <f t="shared" si="25"/>
        <v>0</v>
      </c>
      <c r="AM19" s="154">
        <v>0</v>
      </c>
      <c r="AN19" s="155">
        <v>0</v>
      </c>
      <c r="AO19" s="155">
        <f t="shared" si="26"/>
        <v>0</v>
      </c>
      <c r="AP19" s="199">
        <v>0</v>
      </c>
      <c r="AQ19" s="193">
        <f>((AN19+AO19))+((AN19+AO19)*AP19)</f>
        <v>0</v>
      </c>
      <c r="AR19" s="191">
        <f t="shared" si="3"/>
        <v>0</v>
      </c>
      <c r="AS19" s="205">
        <f t="shared" si="28"/>
        <v>0</v>
      </c>
      <c r="AT19" s="17"/>
      <c r="AU19" s="154">
        <v>0</v>
      </c>
      <c r="AV19" s="155">
        <v>0</v>
      </c>
      <c r="AW19" s="155">
        <f t="shared" si="29"/>
        <v>0</v>
      </c>
      <c r="AX19" s="199">
        <v>0</v>
      </c>
      <c r="AY19" s="193">
        <f t="shared" si="30"/>
        <v>0</v>
      </c>
      <c r="AZ19" s="155">
        <f t="shared" si="31"/>
        <v>0</v>
      </c>
      <c r="BA19" s="154">
        <v>0</v>
      </c>
      <c r="BB19" s="155">
        <v>0</v>
      </c>
      <c r="BC19" s="155">
        <f t="shared" si="32"/>
        <v>0</v>
      </c>
      <c r="BD19" s="199">
        <v>0</v>
      </c>
      <c r="BE19" s="193">
        <f>((BB19+BC19))+((BB19+BC19)*BD19)</f>
        <v>0</v>
      </c>
      <c r="BF19" s="191">
        <f t="shared" si="4"/>
        <v>0</v>
      </c>
      <c r="BG19" s="205">
        <f t="shared" si="34"/>
        <v>0</v>
      </c>
      <c r="BH19" s="17"/>
      <c r="BI19" s="154">
        <v>0</v>
      </c>
      <c r="BJ19" s="155">
        <v>0</v>
      </c>
      <c r="BK19" s="155">
        <f t="shared" si="35"/>
        <v>0</v>
      </c>
      <c r="BL19" s="199">
        <v>0</v>
      </c>
      <c r="BM19" s="193">
        <f t="shared" si="36"/>
        <v>0</v>
      </c>
      <c r="BN19" s="155">
        <f t="shared" si="37"/>
        <v>0</v>
      </c>
      <c r="BO19" s="154">
        <v>0</v>
      </c>
      <c r="BP19" s="155">
        <v>0</v>
      </c>
      <c r="BQ19" s="155">
        <f t="shared" si="38"/>
        <v>0</v>
      </c>
      <c r="BR19" s="199">
        <v>0</v>
      </c>
      <c r="BS19" s="193">
        <f>((BP19+BQ19))+((BP19+BQ19)*BR19)</f>
        <v>0</v>
      </c>
      <c r="BT19" s="191">
        <f t="shared" si="5"/>
        <v>0</v>
      </c>
      <c r="BU19" s="205">
        <f t="shared" si="40"/>
        <v>0</v>
      </c>
      <c r="BV19" s="17"/>
      <c r="BW19" s="154">
        <v>0</v>
      </c>
      <c r="BX19" s="155">
        <v>0</v>
      </c>
      <c r="BY19" s="155">
        <f t="shared" si="41"/>
        <v>0</v>
      </c>
      <c r="BZ19" s="199">
        <v>0</v>
      </c>
      <c r="CA19" s="193">
        <f t="shared" si="42"/>
        <v>0</v>
      </c>
      <c r="CB19" s="155">
        <f t="shared" si="43"/>
        <v>0</v>
      </c>
      <c r="CC19" s="154">
        <v>0</v>
      </c>
      <c r="CD19" s="155">
        <v>0</v>
      </c>
      <c r="CE19" s="155">
        <f t="shared" si="44"/>
        <v>0</v>
      </c>
      <c r="CF19" s="199">
        <v>0</v>
      </c>
      <c r="CG19" s="193">
        <f>((CD19+CE19))+((CD19+CE19)*CF19)</f>
        <v>0</v>
      </c>
      <c r="CH19" s="191">
        <f t="shared" si="6"/>
        <v>0</v>
      </c>
      <c r="CI19" s="205">
        <f t="shared" si="46"/>
        <v>0</v>
      </c>
      <c r="CJ19" s="17"/>
      <c r="CK19" s="154">
        <v>0</v>
      </c>
      <c r="CL19" s="155">
        <v>0</v>
      </c>
      <c r="CM19" s="155">
        <f t="shared" si="47"/>
        <v>0</v>
      </c>
      <c r="CN19" s="199">
        <v>0</v>
      </c>
      <c r="CO19" s="193">
        <f t="shared" si="48"/>
        <v>0</v>
      </c>
      <c r="CP19" s="155">
        <f t="shared" si="49"/>
        <v>0</v>
      </c>
      <c r="CQ19" s="154">
        <v>0</v>
      </c>
      <c r="CR19" s="155">
        <v>0</v>
      </c>
      <c r="CS19" s="155">
        <f t="shared" si="50"/>
        <v>0</v>
      </c>
      <c r="CT19" s="199">
        <v>0</v>
      </c>
      <c r="CU19" s="193">
        <f>((CR19+CS19))+((CR19+CS19)*CT19)</f>
        <v>0</v>
      </c>
      <c r="CV19" s="191">
        <f t="shared" si="7"/>
        <v>0</v>
      </c>
      <c r="CW19" s="205">
        <f t="shared" si="52"/>
        <v>0</v>
      </c>
      <c r="CX19" s="17"/>
      <c r="CY19" s="154">
        <v>0</v>
      </c>
      <c r="CZ19" s="155">
        <v>0</v>
      </c>
      <c r="DA19" s="155">
        <f t="shared" si="53"/>
        <v>0</v>
      </c>
      <c r="DB19" s="199">
        <v>0</v>
      </c>
      <c r="DC19" s="193">
        <f t="shared" si="54"/>
        <v>0</v>
      </c>
      <c r="DD19" s="155">
        <f t="shared" si="55"/>
        <v>0</v>
      </c>
      <c r="DE19" s="154">
        <v>0</v>
      </c>
      <c r="DF19" s="155">
        <v>0</v>
      </c>
      <c r="DG19" s="155">
        <f t="shared" si="56"/>
        <v>0</v>
      </c>
      <c r="DH19" s="199">
        <v>0</v>
      </c>
      <c r="DI19" s="193">
        <f>((DF19+DG19))+((DF19+DG19)*DH19)</f>
        <v>0</v>
      </c>
      <c r="DJ19" s="191">
        <f t="shared" si="8"/>
        <v>0</v>
      </c>
      <c r="DK19" s="205">
        <f t="shared" si="58"/>
        <v>0</v>
      </c>
      <c r="DL19" s="17"/>
      <c r="DM19" s="154">
        <f t="shared" si="9"/>
        <v>0</v>
      </c>
      <c r="DN19" s="191">
        <f t="shared" si="10"/>
        <v>0</v>
      </c>
      <c r="DO19" s="154">
        <f t="shared" si="11"/>
        <v>0</v>
      </c>
      <c r="DP19" s="191">
        <f t="shared" si="12"/>
        <v>0</v>
      </c>
      <c r="DQ19" s="191">
        <f t="shared" si="59"/>
        <v>0</v>
      </c>
    </row>
    <row r="20" spans="1:121" ht="9.9499999999999993" customHeight="1" x14ac:dyDescent="0.2">
      <c r="A20" s="147" t="s">
        <v>51</v>
      </c>
      <c r="B20" s="148" t="s">
        <v>11</v>
      </c>
      <c r="C20" s="149" t="s">
        <v>21</v>
      </c>
      <c r="D20" s="17"/>
      <c r="E20" s="154">
        <v>0</v>
      </c>
      <c r="F20" s="155">
        <v>0</v>
      </c>
      <c r="G20" s="155">
        <f t="shared" si="60"/>
        <v>0</v>
      </c>
      <c r="H20" s="199">
        <v>0</v>
      </c>
      <c r="I20" s="193">
        <f t="shared" si="13"/>
        <v>0</v>
      </c>
      <c r="J20" s="155">
        <f t="shared" si="0"/>
        <v>0</v>
      </c>
      <c r="K20" s="154">
        <v>0</v>
      </c>
      <c r="L20" s="155">
        <v>0</v>
      </c>
      <c r="M20" s="155">
        <f t="shared" si="14"/>
        <v>0</v>
      </c>
      <c r="N20" s="199">
        <v>0</v>
      </c>
      <c r="O20" s="193">
        <f t="shared" si="15"/>
        <v>0</v>
      </c>
      <c r="P20" s="191">
        <f t="shared" si="1"/>
        <v>0</v>
      </c>
      <c r="Q20" s="205">
        <f t="shared" si="16"/>
        <v>0</v>
      </c>
      <c r="R20" s="17"/>
      <c r="S20" s="154">
        <v>0</v>
      </c>
      <c r="T20" s="155">
        <v>0</v>
      </c>
      <c r="U20" s="155">
        <f t="shared" si="17"/>
        <v>0</v>
      </c>
      <c r="V20" s="199">
        <v>0</v>
      </c>
      <c r="W20" s="193">
        <f t="shared" si="18"/>
        <v>0</v>
      </c>
      <c r="X20" s="155">
        <f t="shared" si="19"/>
        <v>0</v>
      </c>
      <c r="Y20" s="154">
        <v>0</v>
      </c>
      <c r="Z20" s="155">
        <v>0</v>
      </c>
      <c r="AA20" s="155">
        <f t="shared" si="20"/>
        <v>0</v>
      </c>
      <c r="AB20" s="199">
        <v>0</v>
      </c>
      <c r="AC20" s="193">
        <f t="shared" ref="AC20:AC51" si="61">((Z20+AA20))+((Z20+AA20)*AB20)</f>
        <v>0</v>
      </c>
      <c r="AD20" s="191">
        <f t="shared" si="2"/>
        <v>0</v>
      </c>
      <c r="AE20" s="205">
        <f t="shared" si="22"/>
        <v>0</v>
      </c>
      <c r="AF20" s="17"/>
      <c r="AG20" s="154">
        <v>0</v>
      </c>
      <c r="AH20" s="155">
        <v>0</v>
      </c>
      <c r="AI20" s="155">
        <f t="shared" si="23"/>
        <v>0</v>
      </c>
      <c r="AJ20" s="199">
        <v>0</v>
      </c>
      <c r="AK20" s="193">
        <f t="shared" si="24"/>
        <v>0</v>
      </c>
      <c r="AL20" s="155">
        <f t="shared" si="25"/>
        <v>0</v>
      </c>
      <c r="AM20" s="154">
        <v>0</v>
      </c>
      <c r="AN20" s="155">
        <v>0</v>
      </c>
      <c r="AO20" s="155">
        <f t="shared" si="26"/>
        <v>0</v>
      </c>
      <c r="AP20" s="199">
        <v>0</v>
      </c>
      <c r="AQ20" s="193">
        <f t="shared" ref="AQ20:AQ51" si="62">((AN20+AO20))+((AN20+AO20)*AP20)</f>
        <v>0</v>
      </c>
      <c r="AR20" s="191">
        <f t="shared" si="3"/>
        <v>0</v>
      </c>
      <c r="AS20" s="205">
        <f t="shared" si="28"/>
        <v>0</v>
      </c>
      <c r="AT20" s="17"/>
      <c r="AU20" s="154">
        <v>0</v>
      </c>
      <c r="AV20" s="155">
        <v>0</v>
      </c>
      <c r="AW20" s="155">
        <f t="shared" si="29"/>
        <v>0</v>
      </c>
      <c r="AX20" s="199">
        <v>0</v>
      </c>
      <c r="AY20" s="193">
        <f t="shared" si="30"/>
        <v>0</v>
      </c>
      <c r="AZ20" s="155">
        <f t="shared" si="31"/>
        <v>0</v>
      </c>
      <c r="BA20" s="154">
        <v>0</v>
      </c>
      <c r="BB20" s="155">
        <v>0</v>
      </c>
      <c r="BC20" s="155">
        <f t="shared" si="32"/>
        <v>0</v>
      </c>
      <c r="BD20" s="199">
        <v>0</v>
      </c>
      <c r="BE20" s="193">
        <f t="shared" ref="BE20:BE51" si="63">((BB20+BC20))+((BB20+BC20)*BD20)</f>
        <v>0</v>
      </c>
      <c r="BF20" s="191">
        <f t="shared" si="4"/>
        <v>0</v>
      </c>
      <c r="BG20" s="205">
        <f t="shared" si="34"/>
        <v>0</v>
      </c>
      <c r="BH20" s="17"/>
      <c r="BI20" s="154">
        <v>0</v>
      </c>
      <c r="BJ20" s="155">
        <v>0</v>
      </c>
      <c r="BK20" s="155">
        <f t="shared" si="35"/>
        <v>0</v>
      </c>
      <c r="BL20" s="199">
        <v>0</v>
      </c>
      <c r="BM20" s="193">
        <f t="shared" si="36"/>
        <v>0</v>
      </c>
      <c r="BN20" s="155">
        <f t="shared" si="37"/>
        <v>0</v>
      </c>
      <c r="BO20" s="154">
        <v>0</v>
      </c>
      <c r="BP20" s="155">
        <v>0</v>
      </c>
      <c r="BQ20" s="155">
        <f t="shared" si="38"/>
        <v>0</v>
      </c>
      <c r="BR20" s="199">
        <v>0</v>
      </c>
      <c r="BS20" s="193">
        <f t="shared" ref="BS20:BS51" si="64">((BP20+BQ20))+((BP20+BQ20)*BR20)</f>
        <v>0</v>
      </c>
      <c r="BT20" s="191">
        <f t="shared" si="5"/>
        <v>0</v>
      </c>
      <c r="BU20" s="205">
        <f t="shared" si="40"/>
        <v>0</v>
      </c>
      <c r="BV20" s="17"/>
      <c r="BW20" s="154">
        <v>0</v>
      </c>
      <c r="BX20" s="155">
        <v>0</v>
      </c>
      <c r="BY20" s="155">
        <f t="shared" si="41"/>
        <v>0</v>
      </c>
      <c r="BZ20" s="199">
        <v>0</v>
      </c>
      <c r="CA20" s="193">
        <f t="shared" si="42"/>
        <v>0</v>
      </c>
      <c r="CB20" s="155">
        <f t="shared" si="43"/>
        <v>0</v>
      </c>
      <c r="CC20" s="154">
        <v>0</v>
      </c>
      <c r="CD20" s="155">
        <v>0</v>
      </c>
      <c r="CE20" s="155">
        <f t="shared" si="44"/>
        <v>0</v>
      </c>
      <c r="CF20" s="199">
        <v>0</v>
      </c>
      <c r="CG20" s="193">
        <f t="shared" ref="CG20:CG51" si="65">((CD20+CE20))+((CD20+CE20)*CF20)</f>
        <v>0</v>
      </c>
      <c r="CH20" s="191">
        <f t="shared" si="6"/>
        <v>0</v>
      </c>
      <c r="CI20" s="205">
        <f t="shared" si="46"/>
        <v>0</v>
      </c>
      <c r="CJ20" s="17"/>
      <c r="CK20" s="154">
        <v>0</v>
      </c>
      <c r="CL20" s="155">
        <v>0</v>
      </c>
      <c r="CM20" s="155">
        <f t="shared" si="47"/>
        <v>0</v>
      </c>
      <c r="CN20" s="199">
        <v>0</v>
      </c>
      <c r="CO20" s="193">
        <f t="shared" si="48"/>
        <v>0</v>
      </c>
      <c r="CP20" s="155">
        <f t="shared" si="49"/>
        <v>0</v>
      </c>
      <c r="CQ20" s="154">
        <v>0</v>
      </c>
      <c r="CR20" s="155">
        <v>0</v>
      </c>
      <c r="CS20" s="155">
        <f t="shared" si="50"/>
        <v>0</v>
      </c>
      <c r="CT20" s="199">
        <v>0</v>
      </c>
      <c r="CU20" s="193">
        <f t="shared" ref="CU20:CU51" si="66">((CR20+CS20))+((CR20+CS20)*CT20)</f>
        <v>0</v>
      </c>
      <c r="CV20" s="191">
        <f t="shared" si="7"/>
        <v>0</v>
      </c>
      <c r="CW20" s="205">
        <f t="shared" si="52"/>
        <v>0</v>
      </c>
      <c r="CX20" s="17"/>
      <c r="CY20" s="154">
        <v>0</v>
      </c>
      <c r="CZ20" s="155">
        <v>0</v>
      </c>
      <c r="DA20" s="155">
        <f t="shared" si="53"/>
        <v>0</v>
      </c>
      <c r="DB20" s="199">
        <v>0</v>
      </c>
      <c r="DC20" s="193">
        <f t="shared" si="54"/>
        <v>0</v>
      </c>
      <c r="DD20" s="155">
        <f t="shared" si="55"/>
        <v>0</v>
      </c>
      <c r="DE20" s="154">
        <v>0</v>
      </c>
      <c r="DF20" s="155">
        <v>0</v>
      </c>
      <c r="DG20" s="155">
        <f t="shared" si="56"/>
        <v>0</v>
      </c>
      <c r="DH20" s="199">
        <v>0</v>
      </c>
      <c r="DI20" s="193">
        <f t="shared" ref="DI20:DI51" si="67">((DF20+DG20))+((DF20+DG20)*DH20)</f>
        <v>0</v>
      </c>
      <c r="DJ20" s="191">
        <f t="shared" si="8"/>
        <v>0</v>
      </c>
      <c r="DK20" s="205">
        <f t="shared" si="58"/>
        <v>0</v>
      </c>
      <c r="DL20" s="17"/>
      <c r="DM20" s="154">
        <f t="shared" si="9"/>
        <v>0</v>
      </c>
      <c r="DN20" s="191">
        <f t="shared" si="10"/>
        <v>0</v>
      </c>
      <c r="DO20" s="154">
        <f t="shared" si="11"/>
        <v>0</v>
      </c>
      <c r="DP20" s="191">
        <f t="shared" si="12"/>
        <v>0</v>
      </c>
      <c r="DQ20" s="191">
        <f t="shared" si="59"/>
        <v>0</v>
      </c>
    </row>
    <row r="21" spans="1:121" ht="9.9499999999999993" customHeight="1" x14ac:dyDescent="0.2">
      <c r="A21" s="147" t="s">
        <v>51</v>
      </c>
      <c r="B21" s="148" t="s">
        <v>11</v>
      </c>
      <c r="C21" s="149" t="s">
        <v>22</v>
      </c>
      <c r="D21" s="17"/>
      <c r="E21" s="154">
        <v>0</v>
      </c>
      <c r="F21" s="155">
        <v>0</v>
      </c>
      <c r="G21" s="155">
        <f t="shared" si="60"/>
        <v>0</v>
      </c>
      <c r="H21" s="199">
        <v>0</v>
      </c>
      <c r="I21" s="193">
        <f t="shared" si="13"/>
        <v>0</v>
      </c>
      <c r="J21" s="155">
        <f t="shared" si="0"/>
        <v>0</v>
      </c>
      <c r="K21" s="154">
        <v>0</v>
      </c>
      <c r="L21" s="155">
        <v>0</v>
      </c>
      <c r="M21" s="155">
        <f t="shared" si="14"/>
        <v>0</v>
      </c>
      <c r="N21" s="199">
        <v>0</v>
      </c>
      <c r="O21" s="193">
        <f t="shared" si="15"/>
        <v>0</v>
      </c>
      <c r="P21" s="191">
        <f t="shared" si="1"/>
        <v>0</v>
      </c>
      <c r="Q21" s="205">
        <f t="shared" si="16"/>
        <v>0</v>
      </c>
      <c r="R21" s="17"/>
      <c r="S21" s="154">
        <v>0</v>
      </c>
      <c r="T21" s="155">
        <v>0</v>
      </c>
      <c r="U21" s="155">
        <f t="shared" si="17"/>
        <v>0</v>
      </c>
      <c r="V21" s="199">
        <v>0</v>
      </c>
      <c r="W21" s="193">
        <f t="shared" si="18"/>
        <v>0</v>
      </c>
      <c r="X21" s="155">
        <f t="shared" si="19"/>
        <v>0</v>
      </c>
      <c r="Y21" s="154">
        <v>0</v>
      </c>
      <c r="Z21" s="155">
        <v>0</v>
      </c>
      <c r="AA21" s="155">
        <f t="shared" si="20"/>
        <v>0</v>
      </c>
      <c r="AB21" s="199">
        <v>0</v>
      </c>
      <c r="AC21" s="193">
        <f t="shared" si="61"/>
        <v>0</v>
      </c>
      <c r="AD21" s="191">
        <f t="shared" si="2"/>
        <v>0</v>
      </c>
      <c r="AE21" s="205">
        <f t="shared" si="22"/>
        <v>0</v>
      </c>
      <c r="AF21" s="17"/>
      <c r="AG21" s="154">
        <v>0</v>
      </c>
      <c r="AH21" s="155">
        <v>0</v>
      </c>
      <c r="AI21" s="155">
        <f t="shared" si="23"/>
        <v>0</v>
      </c>
      <c r="AJ21" s="199">
        <v>0</v>
      </c>
      <c r="AK21" s="193">
        <f t="shared" si="24"/>
        <v>0</v>
      </c>
      <c r="AL21" s="155">
        <f t="shared" si="25"/>
        <v>0</v>
      </c>
      <c r="AM21" s="154">
        <v>0</v>
      </c>
      <c r="AN21" s="155">
        <v>0</v>
      </c>
      <c r="AO21" s="155">
        <f t="shared" si="26"/>
        <v>0</v>
      </c>
      <c r="AP21" s="199">
        <v>0</v>
      </c>
      <c r="AQ21" s="193">
        <f t="shared" si="62"/>
        <v>0</v>
      </c>
      <c r="AR21" s="191">
        <f t="shared" si="3"/>
        <v>0</v>
      </c>
      <c r="AS21" s="205">
        <f t="shared" si="28"/>
        <v>0</v>
      </c>
      <c r="AT21" s="17"/>
      <c r="AU21" s="154">
        <v>0</v>
      </c>
      <c r="AV21" s="155">
        <v>0</v>
      </c>
      <c r="AW21" s="155">
        <f t="shared" si="29"/>
        <v>0</v>
      </c>
      <c r="AX21" s="199">
        <v>0</v>
      </c>
      <c r="AY21" s="193">
        <f t="shared" si="30"/>
        <v>0</v>
      </c>
      <c r="AZ21" s="155">
        <f t="shared" si="31"/>
        <v>0</v>
      </c>
      <c r="BA21" s="154">
        <v>0</v>
      </c>
      <c r="BB21" s="155">
        <v>0</v>
      </c>
      <c r="BC21" s="155">
        <f t="shared" si="32"/>
        <v>0</v>
      </c>
      <c r="BD21" s="199">
        <v>0</v>
      </c>
      <c r="BE21" s="193">
        <f t="shared" si="63"/>
        <v>0</v>
      </c>
      <c r="BF21" s="191">
        <f t="shared" si="4"/>
        <v>0</v>
      </c>
      <c r="BG21" s="205">
        <f t="shared" si="34"/>
        <v>0</v>
      </c>
      <c r="BH21" s="17"/>
      <c r="BI21" s="154">
        <v>0</v>
      </c>
      <c r="BJ21" s="155">
        <v>0</v>
      </c>
      <c r="BK21" s="155">
        <f t="shared" si="35"/>
        <v>0</v>
      </c>
      <c r="BL21" s="199">
        <v>0</v>
      </c>
      <c r="BM21" s="193">
        <f t="shared" si="36"/>
        <v>0</v>
      </c>
      <c r="BN21" s="155">
        <f t="shared" si="37"/>
        <v>0</v>
      </c>
      <c r="BO21" s="154">
        <v>0</v>
      </c>
      <c r="BP21" s="155">
        <v>0</v>
      </c>
      <c r="BQ21" s="155">
        <f t="shared" si="38"/>
        <v>0</v>
      </c>
      <c r="BR21" s="199">
        <v>0</v>
      </c>
      <c r="BS21" s="193">
        <f t="shared" si="64"/>
        <v>0</v>
      </c>
      <c r="BT21" s="191">
        <f t="shared" si="5"/>
        <v>0</v>
      </c>
      <c r="BU21" s="205">
        <f t="shared" si="40"/>
        <v>0</v>
      </c>
      <c r="BV21" s="17"/>
      <c r="BW21" s="154">
        <v>0</v>
      </c>
      <c r="BX21" s="155">
        <v>0</v>
      </c>
      <c r="BY21" s="155">
        <f t="shared" si="41"/>
        <v>0</v>
      </c>
      <c r="BZ21" s="199">
        <v>0</v>
      </c>
      <c r="CA21" s="193">
        <f t="shared" si="42"/>
        <v>0</v>
      </c>
      <c r="CB21" s="155">
        <f t="shared" si="43"/>
        <v>0</v>
      </c>
      <c r="CC21" s="154">
        <v>0</v>
      </c>
      <c r="CD21" s="155">
        <v>0</v>
      </c>
      <c r="CE21" s="155">
        <f t="shared" si="44"/>
        <v>0</v>
      </c>
      <c r="CF21" s="199">
        <v>0</v>
      </c>
      <c r="CG21" s="193">
        <f t="shared" si="65"/>
        <v>0</v>
      </c>
      <c r="CH21" s="191">
        <f t="shared" si="6"/>
        <v>0</v>
      </c>
      <c r="CI21" s="205">
        <f t="shared" si="46"/>
        <v>0</v>
      </c>
      <c r="CJ21" s="17"/>
      <c r="CK21" s="154">
        <v>0</v>
      </c>
      <c r="CL21" s="155">
        <v>0</v>
      </c>
      <c r="CM21" s="155">
        <f t="shared" si="47"/>
        <v>0</v>
      </c>
      <c r="CN21" s="199">
        <v>0</v>
      </c>
      <c r="CO21" s="193">
        <f t="shared" si="48"/>
        <v>0</v>
      </c>
      <c r="CP21" s="155">
        <f t="shared" si="49"/>
        <v>0</v>
      </c>
      <c r="CQ21" s="154">
        <v>0</v>
      </c>
      <c r="CR21" s="155">
        <v>0</v>
      </c>
      <c r="CS21" s="155">
        <f t="shared" si="50"/>
        <v>0</v>
      </c>
      <c r="CT21" s="199">
        <v>0</v>
      </c>
      <c r="CU21" s="193">
        <f t="shared" si="66"/>
        <v>0</v>
      </c>
      <c r="CV21" s="191">
        <f t="shared" si="7"/>
        <v>0</v>
      </c>
      <c r="CW21" s="205">
        <f t="shared" si="52"/>
        <v>0</v>
      </c>
      <c r="CX21" s="17"/>
      <c r="CY21" s="154">
        <v>0</v>
      </c>
      <c r="CZ21" s="155">
        <v>0</v>
      </c>
      <c r="DA21" s="155">
        <f t="shared" si="53"/>
        <v>0</v>
      </c>
      <c r="DB21" s="199">
        <v>0</v>
      </c>
      <c r="DC21" s="193">
        <f t="shared" si="54"/>
        <v>0</v>
      </c>
      <c r="DD21" s="155">
        <f t="shared" si="55"/>
        <v>0</v>
      </c>
      <c r="DE21" s="154">
        <v>0</v>
      </c>
      <c r="DF21" s="155">
        <v>0</v>
      </c>
      <c r="DG21" s="155">
        <f t="shared" si="56"/>
        <v>0</v>
      </c>
      <c r="DH21" s="199">
        <v>0</v>
      </c>
      <c r="DI21" s="193">
        <f t="shared" si="67"/>
        <v>0</v>
      </c>
      <c r="DJ21" s="191">
        <f t="shared" si="8"/>
        <v>0</v>
      </c>
      <c r="DK21" s="205">
        <f t="shared" si="58"/>
        <v>0</v>
      </c>
      <c r="DL21" s="17"/>
      <c r="DM21" s="154">
        <f t="shared" si="9"/>
        <v>0</v>
      </c>
      <c r="DN21" s="191">
        <f t="shared" si="10"/>
        <v>0</v>
      </c>
      <c r="DO21" s="154">
        <f t="shared" si="11"/>
        <v>0</v>
      </c>
      <c r="DP21" s="191">
        <f t="shared" si="12"/>
        <v>0</v>
      </c>
      <c r="DQ21" s="191">
        <f t="shared" si="59"/>
        <v>0</v>
      </c>
    </row>
    <row r="22" spans="1:121" ht="9.9499999999999993" customHeight="1" x14ac:dyDescent="0.2">
      <c r="A22" s="147" t="s">
        <v>51</v>
      </c>
      <c r="B22" s="148" t="s">
        <v>11</v>
      </c>
      <c r="C22" s="149" t="s">
        <v>23</v>
      </c>
      <c r="D22" s="17"/>
      <c r="E22" s="154">
        <v>0</v>
      </c>
      <c r="F22" s="155">
        <v>0</v>
      </c>
      <c r="G22" s="155">
        <f t="shared" si="60"/>
        <v>0</v>
      </c>
      <c r="H22" s="199">
        <v>0</v>
      </c>
      <c r="I22" s="193">
        <f t="shared" si="13"/>
        <v>0</v>
      </c>
      <c r="J22" s="155">
        <f t="shared" si="0"/>
        <v>0</v>
      </c>
      <c r="K22" s="154">
        <v>0</v>
      </c>
      <c r="L22" s="155">
        <v>0</v>
      </c>
      <c r="M22" s="155">
        <f t="shared" si="14"/>
        <v>0</v>
      </c>
      <c r="N22" s="199">
        <v>0</v>
      </c>
      <c r="O22" s="193">
        <f t="shared" si="15"/>
        <v>0</v>
      </c>
      <c r="P22" s="191">
        <f t="shared" si="1"/>
        <v>0</v>
      </c>
      <c r="Q22" s="205">
        <f t="shared" si="16"/>
        <v>0</v>
      </c>
      <c r="R22" s="17"/>
      <c r="S22" s="154">
        <v>0</v>
      </c>
      <c r="T22" s="155">
        <v>0</v>
      </c>
      <c r="U22" s="155">
        <f t="shared" si="17"/>
        <v>0</v>
      </c>
      <c r="V22" s="199">
        <v>0</v>
      </c>
      <c r="W22" s="193">
        <f t="shared" si="18"/>
        <v>0</v>
      </c>
      <c r="X22" s="155">
        <f t="shared" si="19"/>
        <v>0</v>
      </c>
      <c r="Y22" s="154">
        <v>0</v>
      </c>
      <c r="Z22" s="155">
        <v>0</v>
      </c>
      <c r="AA22" s="155">
        <f t="shared" si="20"/>
        <v>0</v>
      </c>
      <c r="AB22" s="199">
        <v>0</v>
      </c>
      <c r="AC22" s="193">
        <f t="shared" si="61"/>
        <v>0</v>
      </c>
      <c r="AD22" s="191">
        <f t="shared" si="2"/>
        <v>0</v>
      </c>
      <c r="AE22" s="205">
        <f t="shared" si="22"/>
        <v>0</v>
      </c>
      <c r="AF22" s="17"/>
      <c r="AG22" s="154">
        <v>0</v>
      </c>
      <c r="AH22" s="155">
        <v>0</v>
      </c>
      <c r="AI22" s="155">
        <f t="shared" si="23"/>
        <v>0</v>
      </c>
      <c r="AJ22" s="199">
        <v>0</v>
      </c>
      <c r="AK22" s="193">
        <f t="shared" si="24"/>
        <v>0</v>
      </c>
      <c r="AL22" s="155">
        <f t="shared" si="25"/>
        <v>0</v>
      </c>
      <c r="AM22" s="154">
        <v>0</v>
      </c>
      <c r="AN22" s="155">
        <v>0</v>
      </c>
      <c r="AO22" s="155">
        <f t="shared" si="26"/>
        <v>0</v>
      </c>
      <c r="AP22" s="199">
        <v>0</v>
      </c>
      <c r="AQ22" s="193">
        <f t="shared" si="62"/>
        <v>0</v>
      </c>
      <c r="AR22" s="191">
        <f t="shared" si="3"/>
        <v>0</v>
      </c>
      <c r="AS22" s="205">
        <f t="shared" si="28"/>
        <v>0</v>
      </c>
      <c r="AT22" s="17"/>
      <c r="AU22" s="154">
        <v>0</v>
      </c>
      <c r="AV22" s="155">
        <v>0</v>
      </c>
      <c r="AW22" s="155">
        <f t="shared" si="29"/>
        <v>0</v>
      </c>
      <c r="AX22" s="199">
        <v>0</v>
      </c>
      <c r="AY22" s="193">
        <f t="shared" si="30"/>
        <v>0</v>
      </c>
      <c r="AZ22" s="155">
        <f t="shared" si="31"/>
        <v>0</v>
      </c>
      <c r="BA22" s="154">
        <v>0</v>
      </c>
      <c r="BB22" s="155">
        <v>0</v>
      </c>
      <c r="BC22" s="155">
        <f t="shared" si="32"/>
        <v>0</v>
      </c>
      <c r="BD22" s="199">
        <v>0</v>
      </c>
      <c r="BE22" s="193">
        <f t="shared" si="63"/>
        <v>0</v>
      </c>
      <c r="BF22" s="191">
        <f t="shared" si="4"/>
        <v>0</v>
      </c>
      <c r="BG22" s="205">
        <f t="shared" si="34"/>
        <v>0</v>
      </c>
      <c r="BH22" s="17"/>
      <c r="BI22" s="154">
        <v>0</v>
      </c>
      <c r="BJ22" s="155">
        <v>0</v>
      </c>
      <c r="BK22" s="155">
        <f t="shared" si="35"/>
        <v>0</v>
      </c>
      <c r="BL22" s="199">
        <v>0</v>
      </c>
      <c r="BM22" s="193">
        <f t="shared" si="36"/>
        <v>0</v>
      </c>
      <c r="BN22" s="155">
        <f t="shared" si="37"/>
        <v>0</v>
      </c>
      <c r="BO22" s="154">
        <v>0</v>
      </c>
      <c r="BP22" s="155">
        <v>0</v>
      </c>
      <c r="BQ22" s="155">
        <f t="shared" si="38"/>
        <v>0</v>
      </c>
      <c r="BR22" s="199">
        <v>0</v>
      </c>
      <c r="BS22" s="193">
        <f t="shared" si="64"/>
        <v>0</v>
      </c>
      <c r="BT22" s="191">
        <f t="shared" si="5"/>
        <v>0</v>
      </c>
      <c r="BU22" s="205">
        <f t="shared" si="40"/>
        <v>0</v>
      </c>
      <c r="BV22" s="17"/>
      <c r="BW22" s="154">
        <v>0</v>
      </c>
      <c r="BX22" s="155">
        <v>0</v>
      </c>
      <c r="BY22" s="155">
        <f t="shared" si="41"/>
        <v>0</v>
      </c>
      <c r="BZ22" s="199">
        <v>0</v>
      </c>
      <c r="CA22" s="193">
        <f t="shared" si="42"/>
        <v>0</v>
      </c>
      <c r="CB22" s="155">
        <f t="shared" si="43"/>
        <v>0</v>
      </c>
      <c r="CC22" s="154">
        <v>0</v>
      </c>
      <c r="CD22" s="155">
        <v>0</v>
      </c>
      <c r="CE22" s="155">
        <f t="shared" si="44"/>
        <v>0</v>
      </c>
      <c r="CF22" s="199">
        <v>0</v>
      </c>
      <c r="CG22" s="193">
        <f t="shared" si="65"/>
        <v>0</v>
      </c>
      <c r="CH22" s="191">
        <f t="shared" si="6"/>
        <v>0</v>
      </c>
      <c r="CI22" s="205">
        <f t="shared" si="46"/>
        <v>0</v>
      </c>
      <c r="CJ22" s="17"/>
      <c r="CK22" s="154">
        <v>0</v>
      </c>
      <c r="CL22" s="155">
        <v>0</v>
      </c>
      <c r="CM22" s="155">
        <f t="shared" si="47"/>
        <v>0</v>
      </c>
      <c r="CN22" s="199">
        <v>0</v>
      </c>
      <c r="CO22" s="193">
        <f t="shared" si="48"/>
        <v>0</v>
      </c>
      <c r="CP22" s="155">
        <f t="shared" si="49"/>
        <v>0</v>
      </c>
      <c r="CQ22" s="154">
        <v>0</v>
      </c>
      <c r="CR22" s="155">
        <v>0</v>
      </c>
      <c r="CS22" s="155">
        <f t="shared" si="50"/>
        <v>0</v>
      </c>
      <c r="CT22" s="199">
        <v>0</v>
      </c>
      <c r="CU22" s="193">
        <f t="shared" si="66"/>
        <v>0</v>
      </c>
      <c r="CV22" s="191">
        <f t="shared" si="7"/>
        <v>0</v>
      </c>
      <c r="CW22" s="205">
        <f t="shared" si="52"/>
        <v>0</v>
      </c>
      <c r="CX22" s="17"/>
      <c r="CY22" s="154">
        <v>0</v>
      </c>
      <c r="CZ22" s="155">
        <v>0</v>
      </c>
      <c r="DA22" s="155">
        <f t="shared" si="53"/>
        <v>0</v>
      </c>
      <c r="DB22" s="199">
        <v>0</v>
      </c>
      <c r="DC22" s="193">
        <f t="shared" si="54"/>
        <v>0</v>
      </c>
      <c r="DD22" s="155">
        <f t="shared" si="55"/>
        <v>0</v>
      </c>
      <c r="DE22" s="154">
        <v>0</v>
      </c>
      <c r="DF22" s="155">
        <v>0</v>
      </c>
      <c r="DG22" s="155">
        <f t="shared" si="56"/>
        <v>0</v>
      </c>
      <c r="DH22" s="199">
        <v>0</v>
      </c>
      <c r="DI22" s="193">
        <f t="shared" si="67"/>
        <v>0</v>
      </c>
      <c r="DJ22" s="191">
        <f t="shared" si="8"/>
        <v>0</v>
      </c>
      <c r="DK22" s="205">
        <f t="shared" si="58"/>
        <v>0</v>
      </c>
      <c r="DL22" s="17"/>
      <c r="DM22" s="154">
        <f t="shared" si="9"/>
        <v>0</v>
      </c>
      <c r="DN22" s="191">
        <f t="shared" si="10"/>
        <v>0</v>
      </c>
      <c r="DO22" s="154">
        <f t="shared" si="11"/>
        <v>0</v>
      </c>
      <c r="DP22" s="191">
        <f t="shared" si="12"/>
        <v>0</v>
      </c>
      <c r="DQ22" s="191">
        <f t="shared" si="59"/>
        <v>0</v>
      </c>
    </row>
    <row r="23" spans="1:121" ht="9.9499999999999993" customHeight="1" x14ac:dyDescent="0.2">
      <c r="A23" s="147" t="s">
        <v>51</v>
      </c>
      <c r="B23" s="148" t="s">
        <v>11</v>
      </c>
      <c r="C23" s="149" t="s">
        <v>24</v>
      </c>
      <c r="D23" s="17"/>
      <c r="E23" s="154">
        <v>0</v>
      </c>
      <c r="F23" s="155">
        <v>0</v>
      </c>
      <c r="G23" s="155">
        <f>$G$16*F23</f>
        <v>0</v>
      </c>
      <c r="H23" s="199">
        <v>0</v>
      </c>
      <c r="I23" s="193">
        <f t="shared" si="13"/>
        <v>0</v>
      </c>
      <c r="J23" s="155">
        <f t="shared" si="0"/>
        <v>0</v>
      </c>
      <c r="K23" s="154">
        <v>0</v>
      </c>
      <c r="L23" s="155">
        <v>0</v>
      </c>
      <c r="M23" s="155">
        <f t="shared" si="14"/>
        <v>0</v>
      </c>
      <c r="N23" s="199">
        <v>0</v>
      </c>
      <c r="O23" s="193">
        <f t="shared" si="15"/>
        <v>0</v>
      </c>
      <c r="P23" s="191">
        <f t="shared" si="1"/>
        <v>0</v>
      </c>
      <c r="Q23" s="205">
        <f t="shared" si="16"/>
        <v>0</v>
      </c>
      <c r="R23" s="17"/>
      <c r="S23" s="154">
        <v>0</v>
      </c>
      <c r="T23" s="155">
        <v>0</v>
      </c>
      <c r="U23" s="155">
        <f t="shared" si="17"/>
        <v>0</v>
      </c>
      <c r="V23" s="199">
        <v>0</v>
      </c>
      <c r="W23" s="193">
        <f t="shared" si="18"/>
        <v>0</v>
      </c>
      <c r="X23" s="155">
        <f t="shared" si="19"/>
        <v>0</v>
      </c>
      <c r="Y23" s="154">
        <v>0</v>
      </c>
      <c r="Z23" s="155">
        <v>0</v>
      </c>
      <c r="AA23" s="155">
        <f t="shared" si="20"/>
        <v>0</v>
      </c>
      <c r="AB23" s="199">
        <v>0</v>
      </c>
      <c r="AC23" s="193">
        <f t="shared" si="61"/>
        <v>0</v>
      </c>
      <c r="AD23" s="191">
        <f t="shared" si="2"/>
        <v>0</v>
      </c>
      <c r="AE23" s="205">
        <f t="shared" si="22"/>
        <v>0</v>
      </c>
      <c r="AF23" s="17"/>
      <c r="AG23" s="154">
        <v>0</v>
      </c>
      <c r="AH23" s="155">
        <v>0</v>
      </c>
      <c r="AI23" s="155">
        <f t="shared" si="23"/>
        <v>0</v>
      </c>
      <c r="AJ23" s="199">
        <v>0</v>
      </c>
      <c r="AK23" s="193">
        <f t="shared" si="24"/>
        <v>0</v>
      </c>
      <c r="AL23" s="155">
        <f t="shared" si="25"/>
        <v>0</v>
      </c>
      <c r="AM23" s="154">
        <v>0</v>
      </c>
      <c r="AN23" s="155">
        <v>0</v>
      </c>
      <c r="AO23" s="155">
        <f t="shared" si="26"/>
        <v>0</v>
      </c>
      <c r="AP23" s="199">
        <v>0</v>
      </c>
      <c r="AQ23" s="193">
        <f t="shared" si="62"/>
        <v>0</v>
      </c>
      <c r="AR23" s="191">
        <f t="shared" si="3"/>
        <v>0</v>
      </c>
      <c r="AS23" s="205">
        <f t="shared" si="28"/>
        <v>0</v>
      </c>
      <c r="AT23" s="17"/>
      <c r="AU23" s="154">
        <v>0</v>
      </c>
      <c r="AV23" s="155">
        <v>0</v>
      </c>
      <c r="AW23" s="155">
        <f t="shared" si="29"/>
        <v>0</v>
      </c>
      <c r="AX23" s="199">
        <v>0</v>
      </c>
      <c r="AY23" s="193">
        <f t="shared" si="30"/>
        <v>0</v>
      </c>
      <c r="AZ23" s="155">
        <f t="shared" si="31"/>
        <v>0</v>
      </c>
      <c r="BA23" s="154">
        <v>0</v>
      </c>
      <c r="BB23" s="155">
        <v>0</v>
      </c>
      <c r="BC23" s="155">
        <f t="shared" si="32"/>
        <v>0</v>
      </c>
      <c r="BD23" s="199">
        <v>0</v>
      </c>
      <c r="BE23" s="193">
        <f t="shared" si="63"/>
        <v>0</v>
      </c>
      <c r="BF23" s="191">
        <f t="shared" si="4"/>
        <v>0</v>
      </c>
      <c r="BG23" s="205">
        <f t="shared" si="34"/>
        <v>0</v>
      </c>
      <c r="BH23" s="17"/>
      <c r="BI23" s="154">
        <v>0</v>
      </c>
      <c r="BJ23" s="155">
        <v>0</v>
      </c>
      <c r="BK23" s="155">
        <f t="shared" si="35"/>
        <v>0</v>
      </c>
      <c r="BL23" s="199">
        <v>0</v>
      </c>
      <c r="BM23" s="193">
        <f t="shared" si="36"/>
        <v>0</v>
      </c>
      <c r="BN23" s="155">
        <f t="shared" si="37"/>
        <v>0</v>
      </c>
      <c r="BO23" s="154">
        <v>0</v>
      </c>
      <c r="BP23" s="155">
        <v>0</v>
      </c>
      <c r="BQ23" s="155">
        <f t="shared" si="38"/>
        <v>0</v>
      </c>
      <c r="BR23" s="199">
        <v>0</v>
      </c>
      <c r="BS23" s="193">
        <f t="shared" si="64"/>
        <v>0</v>
      </c>
      <c r="BT23" s="191">
        <f t="shared" si="5"/>
        <v>0</v>
      </c>
      <c r="BU23" s="205">
        <f t="shared" si="40"/>
        <v>0</v>
      </c>
      <c r="BV23" s="17"/>
      <c r="BW23" s="154">
        <v>0</v>
      </c>
      <c r="BX23" s="155">
        <v>0</v>
      </c>
      <c r="BY23" s="155">
        <f t="shared" si="41"/>
        <v>0</v>
      </c>
      <c r="BZ23" s="199">
        <v>0</v>
      </c>
      <c r="CA23" s="193">
        <f t="shared" si="42"/>
        <v>0</v>
      </c>
      <c r="CB23" s="155">
        <f t="shared" si="43"/>
        <v>0</v>
      </c>
      <c r="CC23" s="154">
        <v>0</v>
      </c>
      <c r="CD23" s="155">
        <v>0</v>
      </c>
      <c r="CE23" s="155">
        <f t="shared" si="44"/>
        <v>0</v>
      </c>
      <c r="CF23" s="199">
        <v>0</v>
      </c>
      <c r="CG23" s="193">
        <f t="shared" si="65"/>
        <v>0</v>
      </c>
      <c r="CH23" s="191">
        <f t="shared" si="6"/>
        <v>0</v>
      </c>
      <c r="CI23" s="205">
        <f t="shared" si="46"/>
        <v>0</v>
      </c>
      <c r="CJ23" s="17"/>
      <c r="CK23" s="154">
        <v>0</v>
      </c>
      <c r="CL23" s="155">
        <v>0</v>
      </c>
      <c r="CM23" s="155">
        <f t="shared" si="47"/>
        <v>0</v>
      </c>
      <c r="CN23" s="199">
        <v>0</v>
      </c>
      <c r="CO23" s="193">
        <f t="shared" si="48"/>
        <v>0</v>
      </c>
      <c r="CP23" s="155">
        <f t="shared" si="49"/>
        <v>0</v>
      </c>
      <c r="CQ23" s="154">
        <v>0</v>
      </c>
      <c r="CR23" s="155">
        <v>0</v>
      </c>
      <c r="CS23" s="155">
        <f t="shared" si="50"/>
        <v>0</v>
      </c>
      <c r="CT23" s="199">
        <v>0</v>
      </c>
      <c r="CU23" s="193">
        <f t="shared" si="66"/>
        <v>0</v>
      </c>
      <c r="CV23" s="191">
        <f t="shared" si="7"/>
        <v>0</v>
      </c>
      <c r="CW23" s="205">
        <f t="shared" si="52"/>
        <v>0</v>
      </c>
      <c r="CX23" s="17"/>
      <c r="CY23" s="154">
        <v>0</v>
      </c>
      <c r="CZ23" s="155">
        <v>0</v>
      </c>
      <c r="DA23" s="155">
        <f t="shared" si="53"/>
        <v>0</v>
      </c>
      <c r="DB23" s="199">
        <v>0</v>
      </c>
      <c r="DC23" s="193">
        <f t="shared" si="54"/>
        <v>0</v>
      </c>
      <c r="DD23" s="155">
        <f t="shared" si="55"/>
        <v>0</v>
      </c>
      <c r="DE23" s="154">
        <v>0</v>
      </c>
      <c r="DF23" s="155">
        <v>0</v>
      </c>
      <c r="DG23" s="155">
        <f t="shared" si="56"/>
        <v>0</v>
      </c>
      <c r="DH23" s="199">
        <v>0</v>
      </c>
      <c r="DI23" s="193">
        <f t="shared" si="67"/>
        <v>0</v>
      </c>
      <c r="DJ23" s="191">
        <f t="shared" si="8"/>
        <v>0</v>
      </c>
      <c r="DK23" s="205">
        <f t="shared" si="58"/>
        <v>0</v>
      </c>
      <c r="DL23" s="17"/>
      <c r="DM23" s="154">
        <f t="shared" si="9"/>
        <v>0</v>
      </c>
      <c r="DN23" s="191">
        <f t="shared" si="10"/>
        <v>0</v>
      </c>
      <c r="DO23" s="154">
        <f t="shared" si="11"/>
        <v>0</v>
      </c>
      <c r="DP23" s="191">
        <f t="shared" si="12"/>
        <v>0</v>
      </c>
      <c r="DQ23" s="191">
        <f t="shared" si="59"/>
        <v>0</v>
      </c>
    </row>
    <row r="24" spans="1:121" ht="9.9499999999999993" customHeight="1" x14ac:dyDescent="0.2">
      <c r="A24" s="147" t="s">
        <v>51</v>
      </c>
      <c r="B24" s="148" t="s">
        <v>11</v>
      </c>
      <c r="C24" s="149" t="s">
        <v>25</v>
      </c>
      <c r="D24" s="17"/>
      <c r="E24" s="154">
        <v>0</v>
      </c>
      <c r="F24" s="155">
        <v>0</v>
      </c>
      <c r="G24" s="155">
        <f t="shared" si="60"/>
        <v>0</v>
      </c>
      <c r="H24" s="199">
        <v>0</v>
      </c>
      <c r="I24" s="193">
        <f t="shared" si="13"/>
        <v>0</v>
      </c>
      <c r="J24" s="155">
        <f t="shared" si="0"/>
        <v>0</v>
      </c>
      <c r="K24" s="154">
        <v>0</v>
      </c>
      <c r="L24" s="155">
        <v>0</v>
      </c>
      <c r="M24" s="155">
        <f t="shared" si="14"/>
        <v>0</v>
      </c>
      <c r="N24" s="199">
        <v>0</v>
      </c>
      <c r="O24" s="193">
        <f t="shared" si="15"/>
        <v>0</v>
      </c>
      <c r="P24" s="191">
        <f t="shared" si="1"/>
        <v>0</v>
      </c>
      <c r="Q24" s="205">
        <f t="shared" si="16"/>
        <v>0</v>
      </c>
      <c r="R24" s="17"/>
      <c r="S24" s="154">
        <v>0</v>
      </c>
      <c r="T24" s="155">
        <v>0</v>
      </c>
      <c r="U24" s="155">
        <f t="shared" si="17"/>
        <v>0</v>
      </c>
      <c r="V24" s="199">
        <v>0</v>
      </c>
      <c r="W24" s="193">
        <f t="shared" si="18"/>
        <v>0</v>
      </c>
      <c r="X24" s="155">
        <f t="shared" si="19"/>
        <v>0</v>
      </c>
      <c r="Y24" s="154">
        <v>0</v>
      </c>
      <c r="Z24" s="155">
        <v>0</v>
      </c>
      <c r="AA24" s="155">
        <f t="shared" si="20"/>
        <v>0</v>
      </c>
      <c r="AB24" s="199">
        <v>0</v>
      </c>
      <c r="AC24" s="193">
        <f t="shared" si="61"/>
        <v>0</v>
      </c>
      <c r="AD24" s="191">
        <f t="shared" si="2"/>
        <v>0</v>
      </c>
      <c r="AE24" s="205">
        <f t="shared" si="22"/>
        <v>0</v>
      </c>
      <c r="AF24" s="17"/>
      <c r="AG24" s="154">
        <v>0</v>
      </c>
      <c r="AH24" s="155">
        <v>0</v>
      </c>
      <c r="AI24" s="155">
        <f t="shared" si="23"/>
        <v>0</v>
      </c>
      <c r="AJ24" s="199">
        <v>0</v>
      </c>
      <c r="AK24" s="193">
        <f t="shared" si="24"/>
        <v>0</v>
      </c>
      <c r="AL24" s="155">
        <f t="shared" si="25"/>
        <v>0</v>
      </c>
      <c r="AM24" s="154">
        <v>0</v>
      </c>
      <c r="AN24" s="155">
        <v>0</v>
      </c>
      <c r="AO24" s="155">
        <f t="shared" si="26"/>
        <v>0</v>
      </c>
      <c r="AP24" s="199">
        <v>0</v>
      </c>
      <c r="AQ24" s="193">
        <f t="shared" si="62"/>
        <v>0</v>
      </c>
      <c r="AR24" s="191">
        <f t="shared" si="3"/>
        <v>0</v>
      </c>
      <c r="AS24" s="205">
        <f t="shared" si="28"/>
        <v>0</v>
      </c>
      <c r="AT24" s="17"/>
      <c r="AU24" s="154">
        <v>0</v>
      </c>
      <c r="AV24" s="155">
        <v>0</v>
      </c>
      <c r="AW24" s="155">
        <f t="shared" si="29"/>
        <v>0</v>
      </c>
      <c r="AX24" s="199">
        <v>0</v>
      </c>
      <c r="AY24" s="193">
        <f t="shared" si="30"/>
        <v>0</v>
      </c>
      <c r="AZ24" s="155">
        <f t="shared" si="31"/>
        <v>0</v>
      </c>
      <c r="BA24" s="154">
        <v>0</v>
      </c>
      <c r="BB24" s="155">
        <v>0</v>
      </c>
      <c r="BC24" s="155">
        <f t="shared" si="32"/>
        <v>0</v>
      </c>
      <c r="BD24" s="199">
        <v>0</v>
      </c>
      <c r="BE24" s="193">
        <f t="shared" si="63"/>
        <v>0</v>
      </c>
      <c r="BF24" s="191">
        <f t="shared" si="4"/>
        <v>0</v>
      </c>
      <c r="BG24" s="205">
        <f t="shared" si="34"/>
        <v>0</v>
      </c>
      <c r="BH24" s="17"/>
      <c r="BI24" s="154">
        <v>0</v>
      </c>
      <c r="BJ24" s="155">
        <v>0</v>
      </c>
      <c r="BK24" s="155">
        <f t="shared" si="35"/>
        <v>0</v>
      </c>
      <c r="BL24" s="199">
        <v>0</v>
      </c>
      <c r="BM24" s="193">
        <f t="shared" si="36"/>
        <v>0</v>
      </c>
      <c r="BN24" s="155">
        <f t="shared" si="37"/>
        <v>0</v>
      </c>
      <c r="BO24" s="154">
        <v>0</v>
      </c>
      <c r="BP24" s="155">
        <v>0</v>
      </c>
      <c r="BQ24" s="155">
        <f t="shared" si="38"/>
        <v>0</v>
      </c>
      <c r="BR24" s="199">
        <v>0</v>
      </c>
      <c r="BS24" s="193">
        <f t="shared" si="64"/>
        <v>0</v>
      </c>
      <c r="BT24" s="191">
        <f t="shared" si="5"/>
        <v>0</v>
      </c>
      <c r="BU24" s="205">
        <f t="shared" si="40"/>
        <v>0</v>
      </c>
      <c r="BV24" s="17"/>
      <c r="BW24" s="154">
        <v>0</v>
      </c>
      <c r="BX24" s="155">
        <v>0</v>
      </c>
      <c r="BY24" s="155">
        <f t="shared" si="41"/>
        <v>0</v>
      </c>
      <c r="BZ24" s="199">
        <v>0</v>
      </c>
      <c r="CA24" s="193">
        <f t="shared" si="42"/>
        <v>0</v>
      </c>
      <c r="CB24" s="155">
        <f t="shared" si="43"/>
        <v>0</v>
      </c>
      <c r="CC24" s="154">
        <v>0</v>
      </c>
      <c r="CD24" s="155">
        <v>0</v>
      </c>
      <c r="CE24" s="155">
        <f t="shared" si="44"/>
        <v>0</v>
      </c>
      <c r="CF24" s="199">
        <v>0</v>
      </c>
      <c r="CG24" s="193">
        <f t="shared" si="65"/>
        <v>0</v>
      </c>
      <c r="CH24" s="191">
        <f t="shared" si="6"/>
        <v>0</v>
      </c>
      <c r="CI24" s="205">
        <f t="shared" si="46"/>
        <v>0</v>
      </c>
      <c r="CJ24" s="17"/>
      <c r="CK24" s="154">
        <v>0</v>
      </c>
      <c r="CL24" s="155">
        <v>0</v>
      </c>
      <c r="CM24" s="155">
        <f t="shared" si="47"/>
        <v>0</v>
      </c>
      <c r="CN24" s="199">
        <v>0</v>
      </c>
      <c r="CO24" s="193">
        <f t="shared" si="48"/>
        <v>0</v>
      </c>
      <c r="CP24" s="155">
        <f t="shared" si="49"/>
        <v>0</v>
      </c>
      <c r="CQ24" s="154">
        <v>0</v>
      </c>
      <c r="CR24" s="155">
        <v>0</v>
      </c>
      <c r="CS24" s="155">
        <f t="shared" si="50"/>
        <v>0</v>
      </c>
      <c r="CT24" s="199">
        <v>0</v>
      </c>
      <c r="CU24" s="193">
        <f t="shared" si="66"/>
        <v>0</v>
      </c>
      <c r="CV24" s="191">
        <f t="shared" si="7"/>
        <v>0</v>
      </c>
      <c r="CW24" s="205">
        <f t="shared" si="52"/>
        <v>0</v>
      </c>
      <c r="CX24" s="17"/>
      <c r="CY24" s="154">
        <v>0</v>
      </c>
      <c r="CZ24" s="155">
        <v>0</v>
      </c>
      <c r="DA24" s="155">
        <f t="shared" si="53"/>
        <v>0</v>
      </c>
      <c r="DB24" s="199">
        <v>0</v>
      </c>
      <c r="DC24" s="193">
        <f t="shared" si="54"/>
        <v>0</v>
      </c>
      <c r="DD24" s="155">
        <f t="shared" si="55"/>
        <v>0</v>
      </c>
      <c r="DE24" s="154">
        <v>0</v>
      </c>
      <c r="DF24" s="155">
        <v>0</v>
      </c>
      <c r="DG24" s="155">
        <f t="shared" si="56"/>
        <v>0</v>
      </c>
      <c r="DH24" s="199">
        <v>0</v>
      </c>
      <c r="DI24" s="193">
        <f t="shared" si="67"/>
        <v>0</v>
      </c>
      <c r="DJ24" s="191">
        <f t="shared" si="8"/>
        <v>0</v>
      </c>
      <c r="DK24" s="205">
        <f t="shared" si="58"/>
        <v>0</v>
      </c>
      <c r="DL24" s="17"/>
      <c r="DM24" s="154">
        <f t="shared" si="9"/>
        <v>0</v>
      </c>
      <c r="DN24" s="191">
        <f t="shared" si="10"/>
        <v>0</v>
      </c>
      <c r="DO24" s="154">
        <f t="shared" si="11"/>
        <v>0</v>
      </c>
      <c r="DP24" s="191">
        <f t="shared" si="12"/>
        <v>0</v>
      </c>
      <c r="DQ24" s="191">
        <f t="shared" si="59"/>
        <v>0</v>
      </c>
    </row>
    <row r="25" spans="1:121" ht="9.9499999999999993" customHeight="1" x14ac:dyDescent="0.2">
      <c r="A25" s="147" t="s">
        <v>51</v>
      </c>
      <c r="B25" s="148" t="s">
        <v>11</v>
      </c>
      <c r="C25" s="149" t="s">
        <v>34</v>
      </c>
      <c r="D25" s="17"/>
      <c r="E25" s="154">
        <v>0</v>
      </c>
      <c r="F25" s="155">
        <v>0</v>
      </c>
      <c r="G25" s="155">
        <f t="shared" si="60"/>
        <v>0</v>
      </c>
      <c r="H25" s="199">
        <v>0</v>
      </c>
      <c r="I25" s="193">
        <f t="shared" si="13"/>
        <v>0</v>
      </c>
      <c r="J25" s="155">
        <f t="shared" si="0"/>
        <v>0</v>
      </c>
      <c r="K25" s="154">
        <v>0</v>
      </c>
      <c r="L25" s="155">
        <v>0</v>
      </c>
      <c r="M25" s="155">
        <f t="shared" si="14"/>
        <v>0</v>
      </c>
      <c r="N25" s="199">
        <v>0</v>
      </c>
      <c r="O25" s="193">
        <f t="shared" si="15"/>
        <v>0</v>
      </c>
      <c r="P25" s="191">
        <f t="shared" si="1"/>
        <v>0</v>
      </c>
      <c r="Q25" s="205">
        <f t="shared" si="16"/>
        <v>0</v>
      </c>
      <c r="R25" s="17"/>
      <c r="S25" s="154">
        <v>0</v>
      </c>
      <c r="T25" s="155">
        <v>0</v>
      </c>
      <c r="U25" s="155">
        <f t="shared" si="17"/>
        <v>0</v>
      </c>
      <c r="V25" s="199">
        <v>0</v>
      </c>
      <c r="W25" s="193">
        <f t="shared" si="18"/>
        <v>0</v>
      </c>
      <c r="X25" s="155">
        <f t="shared" si="19"/>
        <v>0</v>
      </c>
      <c r="Y25" s="154">
        <v>0</v>
      </c>
      <c r="Z25" s="155">
        <v>0</v>
      </c>
      <c r="AA25" s="155">
        <f t="shared" si="20"/>
        <v>0</v>
      </c>
      <c r="AB25" s="199">
        <v>0</v>
      </c>
      <c r="AC25" s="193">
        <f t="shared" si="61"/>
        <v>0</v>
      </c>
      <c r="AD25" s="191">
        <f t="shared" si="2"/>
        <v>0</v>
      </c>
      <c r="AE25" s="205">
        <f t="shared" si="22"/>
        <v>0</v>
      </c>
      <c r="AF25" s="17"/>
      <c r="AG25" s="154">
        <v>0</v>
      </c>
      <c r="AH25" s="155">
        <v>0</v>
      </c>
      <c r="AI25" s="155">
        <f t="shared" si="23"/>
        <v>0</v>
      </c>
      <c r="AJ25" s="199">
        <v>0</v>
      </c>
      <c r="AK25" s="193">
        <f t="shared" si="24"/>
        <v>0</v>
      </c>
      <c r="AL25" s="155">
        <f t="shared" si="25"/>
        <v>0</v>
      </c>
      <c r="AM25" s="154">
        <v>0</v>
      </c>
      <c r="AN25" s="155">
        <v>0</v>
      </c>
      <c r="AO25" s="155">
        <f t="shared" si="26"/>
        <v>0</v>
      </c>
      <c r="AP25" s="199">
        <v>0</v>
      </c>
      <c r="AQ25" s="193">
        <f t="shared" si="62"/>
        <v>0</v>
      </c>
      <c r="AR25" s="191">
        <f t="shared" si="3"/>
        <v>0</v>
      </c>
      <c r="AS25" s="205">
        <f t="shared" si="28"/>
        <v>0</v>
      </c>
      <c r="AT25" s="17"/>
      <c r="AU25" s="154">
        <v>0</v>
      </c>
      <c r="AV25" s="155">
        <v>0</v>
      </c>
      <c r="AW25" s="155">
        <f t="shared" si="29"/>
        <v>0</v>
      </c>
      <c r="AX25" s="199">
        <v>0</v>
      </c>
      <c r="AY25" s="193">
        <f t="shared" si="30"/>
        <v>0</v>
      </c>
      <c r="AZ25" s="155">
        <f t="shared" si="31"/>
        <v>0</v>
      </c>
      <c r="BA25" s="154">
        <v>0</v>
      </c>
      <c r="BB25" s="155">
        <v>0</v>
      </c>
      <c r="BC25" s="155">
        <f t="shared" si="32"/>
        <v>0</v>
      </c>
      <c r="BD25" s="199">
        <v>0</v>
      </c>
      <c r="BE25" s="193">
        <f t="shared" si="63"/>
        <v>0</v>
      </c>
      <c r="BF25" s="191">
        <f t="shared" si="4"/>
        <v>0</v>
      </c>
      <c r="BG25" s="205">
        <f t="shared" si="34"/>
        <v>0</v>
      </c>
      <c r="BH25" s="17"/>
      <c r="BI25" s="154">
        <v>0</v>
      </c>
      <c r="BJ25" s="155">
        <v>0</v>
      </c>
      <c r="BK25" s="155">
        <f t="shared" si="35"/>
        <v>0</v>
      </c>
      <c r="BL25" s="199">
        <v>0</v>
      </c>
      <c r="BM25" s="193">
        <f t="shared" si="36"/>
        <v>0</v>
      </c>
      <c r="BN25" s="155">
        <f t="shared" si="37"/>
        <v>0</v>
      </c>
      <c r="BO25" s="154">
        <v>0</v>
      </c>
      <c r="BP25" s="155">
        <v>0</v>
      </c>
      <c r="BQ25" s="155">
        <f t="shared" si="38"/>
        <v>0</v>
      </c>
      <c r="BR25" s="199">
        <v>0</v>
      </c>
      <c r="BS25" s="193">
        <f t="shared" si="64"/>
        <v>0</v>
      </c>
      <c r="BT25" s="191">
        <f t="shared" si="5"/>
        <v>0</v>
      </c>
      <c r="BU25" s="205">
        <f t="shared" si="40"/>
        <v>0</v>
      </c>
      <c r="BV25" s="17"/>
      <c r="BW25" s="154">
        <v>0</v>
      </c>
      <c r="BX25" s="155">
        <v>0</v>
      </c>
      <c r="BY25" s="155">
        <f t="shared" si="41"/>
        <v>0</v>
      </c>
      <c r="BZ25" s="199">
        <v>0</v>
      </c>
      <c r="CA25" s="193">
        <f t="shared" si="42"/>
        <v>0</v>
      </c>
      <c r="CB25" s="155">
        <f t="shared" si="43"/>
        <v>0</v>
      </c>
      <c r="CC25" s="154">
        <v>0</v>
      </c>
      <c r="CD25" s="155">
        <v>0</v>
      </c>
      <c r="CE25" s="155">
        <f t="shared" si="44"/>
        <v>0</v>
      </c>
      <c r="CF25" s="199">
        <v>0</v>
      </c>
      <c r="CG25" s="193">
        <f t="shared" si="65"/>
        <v>0</v>
      </c>
      <c r="CH25" s="191">
        <f t="shared" si="6"/>
        <v>0</v>
      </c>
      <c r="CI25" s="205">
        <f t="shared" si="46"/>
        <v>0</v>
      </c>
      <c r="CJ25" s="17"/>
      <c r="CK25" s="154">
        <v>0</v>
      </c>
      <c r="CL25" s="155">
        <v>0</v>
      </c>
      <c r="CM25" s="155">
        <f t="shared" si="47"/>
        <v>0</v>
      </c>
      <c r="CN25" s="199">
        <v>0</v>
      </c>
      <c r="CO25" s="193">
        <f t="shared" si="48"/>
        <v>0</v>
      </c>
      <c r="CP25" s="155">
        <f t="shared" si="49"/>
        <v>0</v>
      </c>
      <c r="CQ25" s="154">
        <v>0</v>
      </c>
      <c r="CR25" s="155">
        <v>0</v>
      </c>
      <c r="CS25" s="155">
        <f t="shared" si="50"/>
        <v>0</v>
      </c>
      <c r="CT25" s="199">
        <v>0</v>
      </c>
      <c r="CU25" s="193">
        <f t="shared" si="66"/>
        <v>0</v>
      </c>
      <c r="CV25" s="191">
        <f t="shared" si="7"/>
        <v>0</v>
      </c>
      <c r="CW25" s="205">
        <f t="shared" si="52"/>
        <v>0</v>
      </c>
      <c r="CX25" s="17"/>
      <c r="CY25" s="154">
        <v>0</v>
      </c>
      <c r="CZ25" s="155">
        <v>0</v>
      </c>
      <c r="DA25" s="155">
        <f t="shared" si="53"/>
        <v>0</v>
      </c>
      <c r="DB25" s="199">
        <v>0</v>
      </c>
      <c r="DC25" s="193">
        <f t="shared" si="54"/>
        <v>0</v>
      </c>
      <c r="DD25" s="155">
        <f t="shared" si="55"/>
        <v>0</v>
      </c>
      <c r="DE25" s="154">
        <v>0</v>
      </c>
      <c r="DF25" s="155">
        <v>0</v>
      </c>
      <c r="DG25" s="155">
        <f t="shared" si="56"/>
        <v>0</v>
      </c>
      <c r="DH25" s="199">
        <v>0</v>
      </c>
      <c r="DI25" s="193">
        <f t="shared" si="67"/>
        <v>0</v>
      </c>
      <c r="DJ25" s="191">
        <f t="shared" si="8"/>
        <v>0</v>
      </c>
      <c r="DK25" s="205">
        <f t="shared" si="58"/>
        <v>0</v>
      </c>
      <c r="DL25" s="17"/>
      <c r="DM25" s="154">
        <f t="shared" si="9"/>
        <v>0</v>
      </c>
      <c r="DN25" s="191">
        <f t="shared" si="10"/>
        <v>0</v>
      </c>
      <c r="DO25" s="154">
        <f t="shared" si="11"/>
        <v>0</v>
      </c>
      <c r="DP25" s="191">
        <f t="shared" si="12"/>
        <v>0</v>
      </c>
      <c r="DQ25" s="191">
        <f t="shared" si="59"/>
        <v>0</v>
      </c>
    </row>
    <row r="26" spans="1:121" ht="9.9499999999999993" customHeight="1" x14ac:dyDescent="0.2">
      <c r="A26" s="147" t="s">
        <v>51</v>
      </c>
      <c r="B26" s="148" t="s">
        <v>11</v>
      </c>
      <c r="C26" s="150" t="s">
        <v>35</v>
      </c>
      <c r="D26" s="17"/>
      <c r="E26" s="154">
        <v>0</v>
      </c>
      <c r="F26" s="155">
        <v>0</v>
      </c>
      <c r="G26" s="155">
        <f t="shared" si="60"/>
        <v>0</v>
      </c>
      <c r="H26" s="199">
        <v>0</v>
      </c>
      <c r="I26" s="193">
        <f t="shared" si="13"/>
        <v>0</v>
      </c>
      <c r="J26" s="155">
        <f t="shared" si="0"/>
        <v>0</v>
      </c>
      <c r="K26" s="154">
        <v>0</v>
      </c>
      <c r="L26" s="155">
        <v>0</v>
      </c>
      <c r="M26" s="155">
        <f t="shared" si="14"/>
        <v>0</v>
      </c>
      <c r="N26" s="199">
        <v>0</v>
      </c>
      <c r="O26" s="193">
        <f t="shared" si="15"/>
        <v>0</v>
      </c>
      <c r="P26" s="191">
        <f t="shared" si="1"/>
        <v>0</v>
      </c>
      <c r="Q26" s="205">
        <f t="shared" si="16"/>
        <v>0</v>
      </c>
      <c r="R26" s="17"/>
      <c r="S26" s="154">
        <v>0</v>
      </c>
      <c r="T26" s="155">
        <v>0</v>
      </c>
      <c r="U26" s="155">
        <f t="shared" si="17"/>
        <v>0</v>
      </c>
      <c r="V26" s="199">
        <v>0</v>
      </c>
      <c r="W26" s="193">
        <f t="shared" si="18"/>
        <v>0</v>
      </c>
      <c r="X26" s="155">
        <f t="shared" si="19"/>
        <v>0</v>
      </c>
      <c r="Y26" s="154">
        <v>0</v>
      </c>
      <c r="Z26" s="155">
        <v>0</v>
      </c>
      <c r="AA26" s="155">
        <f t="shared" si="20"/>
        <v>0</v>
      </c>
      <c r="AB26" s="199">
        <v>0</v>
      </c>
      <c r="AC26" s="193">
        <f t="shared" si="61"/>
        <v>0</v>
      </c>
      <c r="AD26" s="191">
        <f t="shared" si="2"/>
        <v>0</v>
      </c>
      <c r="AE26" s="205">
        <f t="shared" si="22"/>
        <v>0</v>
      </c>
      <c r="AF26" s="17"/>
      <c r="AG26" s="154">
        <v>0</v>
      </c>
      <c r="AH26" s="155">
        <v>0</v>
      </c>
      <c r="AI26" s="155">
        <f t="shared" si="23"/>
        <v>0</v>
      </c>
      <c r="AJ26" s="199">
        <v>0</v>
      </c>
      <c r="AK26" s="193">
        <f t="shared" si="24"/>
        <v>0</v>
      </c>
      <c r="AL26" s="155">
        <f t="shared" si="25"/>
        <v>0</v>
      </c>
      <c r="AM26" s="154">
        <v>0</v>
      </c>
      <c r="AN26" s="155">
        <v>0</v>
      </c>
      <c r="AO26" s="155">
        <f t="shared" si="26"/>
        <v>0</v>
      </c>
      <c r="AP26" s="199">
        <v>0</v>
      </c>
      <c r="AQ26" s="193">
        <f t="shared" si="62"/>
        <v>0</v>
      </c>
      <c r="AR26" s="191">
        <f t="shared" si="3"/>
        <v>0</v>
      </c>
      <c r="AS26" s="205">
        <f t="shared" si="28"/>
        <v>0</v>
      </c>
      <c r="AT26" s="17"/>
      <c r="AU26" s="154">
        <v>0</v>
      </c>
      <c r="AV26" s="155">
        <v>0</v>
      </c>
      <c r="AW26" s="155">
        <f t="shared" si="29"/>
        <v>0</v>
      </c>
      <c r="AX26" s="199">
        <v>0</v>
      </c>
      <c r="AY26" s="193">
        <f t="shared" si="30"/>
        <v>0</v>
      </c>
      <c r="AZ26" s="155">
        <f t="shared" si="31"/>
        <v>0</v>
      </c>
      <c r="BA26" s="154">
        <v>0</v>
      </c>
      <c r="BB26" s="155">
        <v>0</v>
      </c>
      <c r="BC26" s="155">
        <f t="shared" si="32"/>
        <v>0</v>
      </c>
      <c r="BD26" s="199">
        <v>0</v>
      </c>
      <c r="BE26" s="193">
        <f t="shared" si="63"/>
        <v>0</v>
      </c>
      <c r="BF26" s="191">
        <f t="shared" si="4"/>
        <v>0</v>
      </c>
      <c r="BG26" s="205">
        <f t="shared" si="34"/>
        <v>0</v>
      </c>
      <c r="BH26" s="17"/>
      <c r="BI26" s="154">
        <v>0</v>
      </c>
      <c r="BJ26" s="155">
        <v>0</v>
      </c>
      <c r="BK26" s="155">
        <f t="shared" si="35"/>
        <v>0</v>
      </c>
      <c r="BL26" s="199">
        <v>0</v>
      </c>
      <c r="BM26" s="193">
        <f t="shared" si="36"/>
        <v>0</v>
      </c>
      <c r="BN26" s="155">
        <f t="shared" si="37"/>
        <v>0</v>
      </c>
      <c r="BO26" s="154">
        <v>0</v>
      </c>
      <c r="BP26" s="155">
        <v>0</v>
      </c>
      <c r="BQ26" s="155">
        <f t="shared" si="38"/>
        <v>0</v>
      </c>
      <c r="BR26" s="199">
        <v>0</v>
      </c>
      <c r="BS26" s="193">
        <f t="shared" si="64"/>
        <v>0</v>
      </c>
      <c r="BT26" s="191">
        <f t="shared" si="5"/>
        <v>0</v>
      </c>
      <c r="BU26" s="205">
        <f t="shared" si="40"/>
        <v>0</v>
      </c>
      <c r="BV26" s="17"/>
      <c r="BW26" s="154">
        <v>0</v>
      </c>
      <c r="BX26" s="155">
        <v>0</v>
      </c>
      <c r="BY26" s="155">
        <f t="shared" si="41"/>
        <v>0</v>
      </c>
      <c r="BZ26" s="199">
        <v>0</v>
      </c>
      <c r="CA26" s="193">
        <f t="shared" si="42"/>
        <v>0</v>
      </c>
      <c r="CB26" s="155">
        <f t="shared" si="43"/>
        <v>0</v>
      </c>
      <c r="CC26" s="154">
        <v>0</v>
      </c>
      <c r="CD26" s="155">
        <v>0</v>
      </c>
      <c r="CE26" s="155">
        <f t="shared" si="44"/>
        <v>0</v>
      </c>
      <c r="CF26" s="199">
        <v>0</v>
      </c>
      <c r="CG26" s="193">
        <f t="shared" si="65"/>
        <v>0</v>
      </c>
      <c r="CH26" s="191">
        <f t="shared" si="6"/>
        <v>0</v>
      </c>
      <c r="CI26" s="205">
        <f t="shared" si="46"/>
        <v>0</v>
      </c>
      <c r="CJ26" s="17"/>
      <c r="CK26" s="154">
        <v>0</v>
      </c>
      <c r="CL26" s="155">
        <v>0</v>
      </c>
      <c r="CM26" s="155">
        <f t="shared" si="47"/>
        <v>0</v>
      </c>
      <c r="CN26" s="199">
        <v>0</v>
      </c>
      <c r="CO26" s="193">
        <f t="shared" si="48"/>
        <v>0</v>
      </c>
      <c r="CP26" s="155">
        <f t="shared" si="49"/>
        <v>0</v>
      </c>
      <c r="CQ26" s="154">
        <v>0</v>
      </c>
      <c r="CR26" s="155">
        <v>0</v>
      </c>
      <c r="CS26" s="155">
        <f t="shared" si="50"/>
        <v>0</v>
      </c>
      <c r="CT26" s="199">
        <v>0</v>
      </c>
      <c r="CU26" s="193">
        <f t="shared" si="66"/>
        <v>0</v>
      </c>
      <c r="CV26" s="191">
        <f t="shared" si="7"/>
        <v>0</v>
      </c>
      <c r="CW26" s="205">
        <f t="shared" si="52"/>
        <v>0</v>
      </c>
      <c r="CX26" s="17"/>
      <c r="CY26" s="154">
        <v>0</v>
      </c>
      <c r="CZ26" s="155">
        <v>0</v>
      </c>
      <c r="DA26" s="155">
        <f t="shared" si="53"/>
        <v>0</v>
      </c>
      <c r="DB26" s="199">
        <v>0</v>
      </c>
      <c r="DC26" s="193">
        <f t="shared" si="54"/>
        <v>0</v>
      </c>
      <c r="DD26" s="155">
        <f t="shared" si="55"/>
        <v>0</v>
      </c>
      <c r="DE26" s="154">
        <v>0</v>
      </c>
      <c r="DF26" s="155">
        <v>0</v>
      </c>
      <c r="DG26" s="155">
        <f t="shared" si="56"/>
        <v>0</v>
      </c>
      <c r="DH26" s="199">
        <v>0</v>
      </c>
      <c r="DI26" s="193">
        <f t="shared" si="67"/>
        <v>0</v>
      </c>
      <c r="DJ26" s="191">
        <f t="shared" si="8"/>
        <v>0</v>
      </c>
      <c r="DK26" s="205">
        <f t="shared" si="58"/>
        <v>0</v>
      </c>
      <c r="DL26" s="17"/>
      <c r="DM26" s="154">
        <f t="shared" si="9"/>
        <v>0</v>
      </c>
      <c r="DN26" s="191">
        <f t="shared" si="10"/>
        <v>0</v>
      </c>
      <c r="DO26" s="154">
        <f t="shared" si="11"/>
        <v>0</v>
      </c>
      <c r="DP26" s="191">
        <f t="shared" si="12"/>
        <v>0</v>
      </c>
      <c r="DQ26" s="191">
        <f t="shared" si="59"/>
        <v>0</v>
      </c>
    </row>
    <row r="27" spans="1:121" ht="9.9499999999999993" customHeight="1" x14ac:dyDescent="0.2">
      <c r="A27" s="147" t="s">
        <v>51</v>
      </c>
      <c r="B27" s="148" t="s">
        <v>11</v>
      </c>
      <c r="C27" s="150" t="s">
        <v>36</v>
      </c>
      <c r="D27" s="17"/>
      <c r="E27" s="154">
        <v>0</v>
      </c>
      <c r="F27" s="155">
        <v>0</v>
      </c>
      <c r="G27" s="155">
        <f t="shared" si="60"/>
        <v>0</v>
      </c>
      <c r="H27" s="199">
        <v>0</v>
      </c>
      <c r="I27" s="193">
        <f t="shared" si="13"/>
        <v>0</v>
      </c>
      <c r="J27" s="155">
        <f t="shared" si="0"/>
        <v>0</v>
      </c>
      <c r="K27" s="154">
        <v>0</v>
      </c>
      <c r="L27" s="155">
        <v>0</v>
      </c>
      <c r="M27" s="155">
        <f t="shared" si="14"/>
        <v>0</v>
      </c>
      <c r="N27" s="199">
        <v>0</v>
      </c>
      <c r="O27" s="193">
        <f t="shared" si="15"/>
        <v>0</v>
      </c>
      <c r="P27" s="191">
        <f t="shared" si="1"/>
        <v>0</v>
      </c>
      <c r="Q27" s="205">
        <f t="shared" si="16"/>
        <v>0</v>
      </c>
      <c r="R27" s="17"/>
      <c r="S27" s="154">
        <v>0</v>
      </c>
      <c r="T27" s="155">
        <v>0</v>
      </c>
      <c r="U27" s="155">
        <f t="shared" si="17"/>
        <v>0</v>
      </c>
      <c r="V27" s="199">
        <v>0</v>
      </c>
      <c r="W27" s="193">
        <f t="shared" si="18"/>
        <v>0</v>
      </c>
      <c r="X27" s="155">
        <f t="shared" si="19"/>
        <v>0</v>
      </c>
      <c r="Y27" s="154">
        <v>0</v>
      </c>
      <c r="Z27" s="155">
        <v>0</v>
      </c>
      <c r="AA27" s="155">
        <f t="shared" si="20"/>
        <v>0</v>
      </c>
      <c r="AB27" s="199">
        <v>0</v>
      </c>
      <c r="AC27" s="193">
        <f t="shared" si="61"/>
        <v>0</v>
      </c>
      <c r="AD27" s="191">
        <f t="shared" si="2"/>
        <v>0</v>
      </c>
      <c r="AE27" s="205">
        <f t="shared" si="22"/>
        <v>0</v>
      </c>
      <c r="AF27" s="17"/>
      <c r="AG27" s="154">
        <v>0</v>
      </c>
      <c r="AH27" s="155">
        <v>0</v>
      </c>
      <c r="AI27" s="155">
        <f>$AI$16*AH27</f>
        <v>0</v>
      </c>
      <c r="AJ27" s="199">
        <v>0</v>
      </c>
      <c r="AK27" s="193">
        <f t="shared" si="24"/>
        <v>0</v>
      </c>
      <c r="AL27" s="155">
        <f t="shared" si="25"/>
        <v>0</v>
      </c>
      <c r="AM27" s="154">
        <v>0</v>
      </c>
      <c r="AN27" s="155">
        <v>0</v>
      </c>
      <c r="AO27" s="155">
        <f t="shared" si="26"/>
        <v>0</v>
      </c>
      <c r="AP27" s="199">
        <v>0</v>
      </c>
      <c r="AQ27" s="193">
        <f t="shared" si="62"/>
        <v>0</v>
      </c>
      <c r="AR27" s="191">
        <f t="shared" si="3"/>
        <v>0</v>
      </c>
      <c r="AS27" s="205">
        <f t="shared" si="28"/>
        <v>0</v>
      </c>
      <c r="AT27" s="17"/>
      <c r="AU27" s="154">
        <v>0</v>
      </c>
      <c r="AV27" s="155">
        <v>0</v>
      </c>
      <c r="AW27" s="155">
        <f t="shared" si="29"/>
        <v>0</v>
      </c>
      <c r="AX27" s="199">
        <v>0</v>
      </c>
      <c r="AY27" s="193">
        <f t="shared" si="30"/>
        <v>0</v>
      </c>
      <c r="AZ27" s="155">
        <f t="shared" si="31"/>
        <v>0</v>
      </c>
      <c r="BA27" s="154">
        <v>0</v>
      </c>
      <c r="BB27" s="155">
        <v>0</v>
      </c>
      <c r="BC27" s="155">
        <f t="shared" si="32"/>
        <v>0</v>
      </c>
      <c r="BD27" s="199">
        <v>0</v>
      </c>
      <c r="BE27" s="193">
        <f t="shared" si="63"/>
        <v>0</v>
      </c>
      <c r="BF27" s="191">
        <f t="shared" si="4"/>
        <v>0</v>
      </c>
      <c r="BG27" s="205">
        <f t="shared" si="34"/>
        <v>0</v>
      </c>
      <c r="BH27" s="17"/>
      <c r="BI27" s="154">
        <v>0</v>
      </c>
      <c r="BJ27" s="155">
        <v>0</v>
      </c>
      <c r="BK27" s="155">
        <f t="shared" si="35"/>
        <v>0</v>
      </c>
      <c r="BL27" s="199">
        <v>0</v>
      </c>
      <c r="BM27" s="193">
        <f t="shared" si="36"/>
        <v>0</v>
      </c>
      <c r="BN27" s="155">
        <f t="shared" si="37"/>
        <v>0</v>
      </c>
      <c r="BO27" s="154">
        <v>0</v>
      </c>
      <c r="BP27" s="155">
        <v>0</v>
      </c>
      <c r="BQ27" s="155">
        <f t="shared" si="38"/>
        <v>0</v>
      </c>
      <c r="BR27" s="199">
        <v>0</v>
      </c>
      <c r="BS27" s="193">
        <f t="shared" si="64"/>
        <v>0</v>
      </c>
      <c r="BT27" s="191">
        <f t="shared" si="5"/>
        <v>0</v>
      </c>
      <c r="BU27" s="205">
        <f t="shared" si="40"/>
        <v>0</v>
      </c>
      <c r="BV27" s="17"/>
      <c r="BW27" s="154">
        <v>0</v>
      </c>
      <c r="BX27" s="155">
        <v>0</v>
      </c>
      <c r="BY27" s="155">
        <f t="shared" si="41"/>
        <v>0</v>
      </c>
      <c r="BZ27" s="199">
        <v>0</v>
      </c>
      <c r="CA27" s="193">
        <f t="shared" si="42"/>
        <v>0</v>
      </c>
      <c r="CB27" s="155">
        <f t="shared" si="43"/>
        <v>0</v>
      </c>
      <c r="CC27" s="154">
        <v>0</v>
      </c>
      <c r="CD27" s="155">
        <v>0</v>
      </c>
      <c r="CE27" s="155">
        <f t="shared" si="44"/>
        <v>0</v>
      </c>
      <c r="CF27" s="199">
        <v>0</v>
      </c>
      <c r="CG27" s="193">
        <f t="shared" si="65"/>
        <v>0</v>
      </c>
      <c r="CH27" s="191">
        <f t="shared" si="6"/>
        <v>0</v>
      </c>
      <c r="CI27" s="205">
        <f t="shared" si="46"/>
        <v>0</v>
      </c>
      <c r="CJ27" s="17"/>
      <c r="CK27" s="154">
        <v>0</v>
      </c>
      <c r="CL27" s="155">
        <v>0</v>
      </c>
      <c r="CM27" s="155">
        <f t="shared" si="47"/>
        <v>0</v>
      </c>
      <c r="CN27" s="199">
        <v>0</v>
      </c>
      <c r="CO27" s="193">
        <f t="shared" si="48"/>
        <v>0</v>
      </c>
      <c r="CP27" s="155">
        <f t="shared" si="49"/>
        <v>0</v>
      </c>
      <c r="CQ27" s="154">
        <v>0</v>
      </c>
      <c r="CR27" s="155">
        <v>0</v>
      </c>
      <c r="CS27" s="155">
        <f t="shared" si="50"/>
        <v>0</v>
      </c>
      <c r="CT27" s="199">
        <v>0</v>
      </c>
      <c r="CU27" s="193">
        <f t="shared" si="66"/>
        <v>0</v>
      </c>
      <c r="CV27" s="191">
        <f t="shared" si="7"/>
        <v>0</v>
      </c>
      <c r="CW27" s="205">
        <f t="shared" si="52"/>
        <v>0</v>
      </c>
      <c r="CX27" s="17"/>
      <c r="CY27" s="154">
        <v>0</v>
      </c>
      <c r="CZ27" s="155">
        <v>0</v>
      </c>
      <c r="DA27" s="155">
        <f t="shared" si="53"/>
        <v>0</v>
      </c>
      <c r="DB27" s="199">
        <v>0</v>
      </c>
      <c r="DC27" s="193">
        <f t="shared" si="54"/>
        <v>0</v>
      </c>
      <c r="DD27" s="155">
        <f t="shared" si="55"/>
        <v>0</v>
      </c>
      <c r="DE27" s="154">
        <v>0</v>
      </c>
      <c r="DF27" s="155">
        <v>0</v>
      </c>
      <c r="DG27" s="155">
        <f t="shared" si="56"/>
        <v>0</v>
      </c>
      <c r="DH27" s="199">
        <v>0</v>
      </c>
      <c r="DI27" s="193">
        <f t="shared" si="67"/>
        <v>0</v>
      </c>
      <c r="DJ27" s="191">
        <f t="shared" si="8"/>
        <v>0</v>
      </c>
      <c r="DK27" s="205">
        <f t="shared" si="58"/>
        <v>0</v>
      </c>
      <c r="DL27" s="17"/>
      <c r="DM27" s="154">
        <f t="shared" si="9"/>
        <v>0</v>
      </c>
      <c r="DN27" s="191">
        <f t="shared" si="10"/>
        <v>0</v>
      </c>
      <c r="DO27" s="154">
        <f t="shared" si="11"/>
        <v>0</v>
      </c>
      <c r="DP27" s="191">
        <f t="shared" si="12"/>
        <v>0</v>
      </c>
      <c r="DQ27" s="191">
        <f t="shared" si="59"/>
        <v>0</v>
      </c>
    </row>
    <row r="28" spans="1:121" s="81" customFormat="1" ht="9.9499999999999993" customHeight="1" x14ac:dyDescent="0.2">
      <c r="A28" s="147" t="s">
        <v>51</v>
      </c>
      <c r="B28" s="148" t="s">
        <v>11</v>
      </c>
      <c r="C28" s="149" t="s">
        <v>37</v>
      </c>
      <c r="D28" s="17"/>
      <c r="E28" s="154">
        <v>0</v>
      </c>
      <c r="F28" s="155">
        <v>0</v>
      </c>
      <c r="G28" s="155">
        <f t="shared" ref="G28:G50" si="68">$G$16*F28</f>
        <v>0</v>
      </c>
      <c r="H28" s="199">
        <v>0</v>
      </c>
      <c r="I28" s="193">
        <f t="shared" ref="I28:I50" si="69">((F28+G28))+((F28+G28)*H28)</f>
        <v>0</v>
      </c>
      <c r="J28" s="155">
        <f t="shared" ref="J28:J50" si="70">E28*I28</f>
        <v>0</v>
      </c>
      <c r="K28" s="154">
        <v>0</v>
      </c>
      <c r="L28" s="155">
        <v>0</v>
      </c>
      <c r="M28" s="155">
        <f t="shared" ref="M28:M50" si="71">$M$16*L28</f>
        <v>0</v>
      </c>
      <c r="N28" s="199">
        <v>0</v>
      </c>
      <c r="O28" s="193">
        <f t="shared" ref="O28:O50" si="72">((L28+M28))+((L28+M28)*N28)</f>
        <v>0</v>
      </c>
      <c r="P28" s="191">
        <f t="shared" ref="P28:P50" si="73">K28*O28</f>
        <v>0</v>
      </c>
      <c r="Q28" s="248">
        <f t="shared" ref="Q28:Q50" si="74">P28-J28</f>
        <v>0</v>
      </c>
      <c r="R28" s="17"/>
      <c r="S28" s="154">
        <v>0</v>
      </c>
      <c r="T28" s="155">
        <v>0</v>
      </c>
      <c r="U28" s="155">
        <f t="shared" ref="U28:U50" si="75">$U$16*T28</f>
        <v>0</v>
      </c>
      <c r="V28" s="199">
        <v>0</v>
      </c>
      <c r="W28" s="193">
        <f t="shared" ref="W28:W50" si="76">(T28+U28)+((T28+U28)*V28)</f>
        <v>0</v>
      </c>
      <c r="X28" s="155">
        <f t="shared" ref="X28:X50" si="77">S28*W28</f>
        <v>0</v>
      </c>
      <c r="Y28" s="154">
        <v>0</v>
      </c>
      <c r="Z28" s="155">
        <v>0</v>
      </c>
      <c r="AA28" s="155">
        <f t="shared" ref="AA28:AA50" si="78">$AA$16*Z28</f>
        <v>0</v>
      </c>
      <c r="AB28" s="199">
        <v>0</v>
      </c>
      <c r="AC28" s="193">
        <f t="shared" ref="AC28:AC50" si="79">((Z28+AA28))+((Z28+AA28)*AB28)</f>
        <v>0</v>
      </c>
      <c r="AD28" s="191">
        <f t="shared" ref="AD28:AD50" si="80">Y28*AC28</f>
        <v>0</v>
      </c>
      <c r="AE28" s="248">
        <f t="shared" ref="AE28:AE50" si="81">AD28-X28</f>
        <v>0</v>
      </c>
      <c r="AF28" s="17"/>
      <c r="AG28" s="154">
        <v>0</v>
      </c>
      <c r="AH28" s="155">
        <v>0</v>
      </c>
      <c r="AI28" s="155">
        <f t="shared" ref="AI28:AI50" si="82">$AI$16*AH28</f>
        <v>0</v>
      </c>
      <c r="AJ28" s="199">
        <v>0</v>
      </c>
      <c r="AK28" s="193">
        <f t="shared" ref="AK28:AK50" si="83">(AH28+AI28)+((AH28+AI28)*AJ28)</f>
        <v>0</v>
      </c>
      <c r="AL28" s="155">
        <f t="shared" ref="AL28:AL50" si="84">AG28*AK28</f>
        <v>0</v>
      </c>
      <c r="AM28" s="154">
        <v>0</v>
      </c>
      <c r="AN28" s="155">
        <v>0</v>
      </c>
      <c r="AO28" s="155">
        <f t="shared" ref="AO28:AO50" si="85">$AO$16*AN28</f>
        <v>0</v>
      </c>
      <c r="AP28" s="199">
        <v>0</v>
      </c>
      <c r="AQ28" s="193">
        <f t="shared" ref="AQ28:AQ50" si="86">((AN28+AO28))+((AN28+AO28)*AP28)</f>
        <v>0</v>
      </c>
      <c r="AR28" s="191">
        <f t="shared" ref="AR28:AR50" si="87">AM28*AQ28</f>
        <v>0</v>
      </c>
      <c r="AS28" s="248">
        <f t="shared" ref="AS28:AS50" si="88">AR28-AL28</f>
        <v>0</v>
      </c>
      <c r="AT28" s="17"/>
      <c r="AU28" s="154">
        <v>0</v>
      </c>
      <c r="AV28" s="155">
        <v>0</v>
      </c>
      <c r="AW28" s="155">
        <f t="shared" ref="AW28:AW50" si="89">$AW$16*AV28</f>
        <v>0</v>
      </c>
      <c r="AX28" s="199">
        <v>0</v>
      </c>
      <c r="AY28" s="193">
        <f t="shared" ref="AY28:AY50" si="90">(AV28+AW28)+((AV28+AW28)*AX28)</f>
        <v>0</v>
      </c>
      <c r="AZ28" s="155">
        <f t="shared" ref="AZ28:AZ50" si="91">AU28*AY28</f>
        <v>0</v>
      </c>
      <c r="BA28" s="154">
        <v>0</v>
      </c>
      <c r="BB28" s="155">
        <v>0</v>
      </c>
      <c r="BC28" s="155">
        <f t="shared" ref="BC28:BC50" si="92">$BC$16*BB28</f>
        <v>0</v>
      </c>
      <c r="BD28" s="199">
        <v>0</v>
      </c>
      <c r="BE28" s="193">
        <f t="shared" ref="BE28:BE50" si="93">((BB28+BC28))+((BB28+BC28)*BD28)</f>
        <v>0</v>
      </c>
      <c r="BF28" s="191">
        <f t="shared" ref="BF28:BF50" si="94">BA28*BE28</f>
        <v>0</v>
      </c>
      <c r="BG28" s="248">
        <f t="shared" ref="BG28:BG50" si="95">BF28-AZ28</f>
        <v>0</v>
      </c>
      <c r="BH28" s="17"/>
      <c r="BI28" s="154">
        <v>0</v>
      </c>
      <c r="BJ28" s="155">
        <v>0</v>
      </c>
      <c r="BK28" s="155">
        <f t="shared" ref="BK28:BK50" si="96">$BK$16*BJ28</f>
        <v>0</v>
      </c>
      <c r="BL28" s="199">
        <v>0</v>
      </c>
      <c r="BM28" s="193">
        <f t="shared" ref="BM28:BM50" si="97">(BJ28+BK28)+((BJ28+BK28)*BL28)</f>
        <v>0</v>
      </c>
      <c r="BN28" s="155">
        <f t="shared" ref="BN28:BN50" si="98">BI28*BM28</f>
        <v>0</v>
      </c>
      <c r="BO28" s="154">
        <v>0</v>
      </c>
      <c r="BP28" s="155">
        <v>0</v>
      </c>
      <c r="BQ28" s="155">
        <f t="shared" ref="BQ28:BQ50" si="99">$BQ$16*BP28</f>
        <v>0</v>
      </c>
      <c r="BR28" s="199">
        <v>0</v>
      </c>
      <c r="BS28" s="193">
        <f t="shared" ref="BS28:BS50" si="100">((BP28+BQ28))+((BP28+BQ28)*BR28)</f>
        <v>0</v>
      </c>
      <c r="BT28" s="191">
        <f t="shared" ref="BT28:BT50" si="101">BO28*BS28</f>
        <v>0</v>
      </c>
      <c r="BU28" s="248">
        <f t="shared" ref="BU28:BU50" si="102">BT28-BN28</f>
        <v>0</v>
      </c>
      <c r="BV28" s="17"/>
      <c r="BW28" s="154">
        <v>0</v>
      </c>
      <c r="BX28" s="155">
        <v>0</v>
      </c>
      <c r="BY28" s="155">
        <f t="shared" ref="BY28:BY50" si="103">$BY$16*BX28</f>
        <v>0</v>
      </c>
      <c r="BZ28" s="199">
        <v>0</v>
      </c>
      <c r="CA28" s="193">
        <f t="shared" ref="CA28:CA50" si="104">(BX28+BY28)+((BX28+BY28)*BZ28)</f>
        <v>0</v>
      </c>
      <c r="CB28" s="155">
        <f t="shared" ref="CB28:CB50" si="105">BW28*CA28</f>
        <v>0</v>
      </c>
      <c r="CC28" s="154">
        <v>0</v>
      </c>
      <c r="CD28" s="155">
        <v>0</v>
      </c>
      <c r="CE28" s="155">
        <f t="shared" ref="CE28:CE50" si="106">$CE$16*CD28</f>
        <v>0</v>
      </c>
      <c r="CF28" s="199">
        <v>0</v>
      </c>
      <c r="CG28" s="193">
        <f t="shared" ref="CG28:CG50" si="107">((CD28+CE28))+((CD28+CE28)*CF28)</f>
        <v>0</v>
      </c>
      <c r="CH28" s="191">
        <f t="shared" ref="CH28:CH50" si="108">CC28*CG28</f>
        <v>0</v>
      </c>
      <c r="CI28" s="248">
        <f t="shared" ref="CI28:CI50" si="109">CH28-CB28</f>
        <v>0</v>
      </c>
      <c r="CJ28" s="17"/>
      <c r="CK28" s="154">
        <v>0</v>
      </c>
      <c r="CL28" s="155">
        <v>0</v>
      </c>
      <c r="CM28" s="155">
        <f t="shared" ref="CM28:CM50" si="110">$CM$16*CL28</f>
        <v>0</v>
      </c>
      <c r="CN28" s="199">
        <v>0</v>
      </c>
      <c r="CO28" s="193">
        <f t="shared" ref="CO28:CO50" si="111">(CL28+CM28)+((CL28+CM28)*CN28)</f>
        <v>0</v>
      </c>
      <c r="CP28" s="155">
        <f t="shared" ref="CP28:CP50" si="112">CK28*CO28</f>
        <v>0</v>
      </c>
      <c r="CQ28" s="154">
        <v>0</v>
      </c>
      <c r="CR28" s="155">
        <v>0</v>
      </c>
      <c r="CS28" s="155">
        <f t="shared" ref="CS28:CS50" si="113">$CS$16*CR28</f>
        <v>0</v>
      </c>
      <c r="CT28" s="199">
        <v>0</v>
      </c>
      <c r="CU28" s="193">
        <f t="shared" ref="CU28:CU50" si="114">((CR28+CS28))+((CR28+CS28)*CT28)</f>
        <v>0</v>
      </c>
      <c r="CV28" s="191">
        <f t="shared" ref="CV28:CV50" si="115">CQ28*CU28</f>
        <v>0</v>
      </c>
      <c r="CW28" s="248">
        <f t="shared" ref="CW28:CW50" si="116">CV28-CP28</f>
        <v>0</v>
      </c>
      <c r="CX28" s="17"/>
      <c r="CY28" s="154">
        <v>0</v>
      </c>
      <c r="CZ28" s="155">
        <v>0</v>
      </c>
      <c r="DA28" s="155">
        <f t="shared" si="53"/>
        <v>0</v>
      </c>
      <c r="DB28" s="199">
        <v>0</v>
      </c>
      <c r="DC28" s="193">
        <f t="shared" ref="DC28:DC50" si="117">(CZ28+DA28)+((CZ28+DA28)*DB28)</f>
        <v>0</v>
      </c>
      <c r="DD28" s="155">
        <f t="shared" ref="DD28:DD50" si="118">CY28*DC28</f>
        <v>0</v>
      </c>
      <c r="DE28" s="154">
        <v>0</v>
      </c>
      <c r="DF28" s="155">
        <v>0</v>
      </c>
      <c r="DG28" s="155">
        <f t="shared" ref="DG28:DG50" si="119">$DG$16*DF28</f>
        <v>0</v>
      </c>
      <c r="DH28" s="199">
        <v>0</v>
      </c>
      <c r="DI28" s="193">
        <f t="shared" ref="DI28:DI50" si="120">((DF28+DG28))+((DF28+DG28)*DH28)</f>
        <v>0</v>
      </c>
      <c r="DJ28" s="191">
        <f t="shared" ref="DJ28:DJ50" si="121">DE28*DI28</f>
        <v>0</v>
      </c>
      <c r="DK28" s="248">
        <f t="shared" ref="DK28:DK50" si="122">DJ28-DD28</f>
        <v>0</v>
      </c>
      <c r="DL28" s="17"/>
      <c r="DM28" s="154">
        <f t="shared" ref="DM28:DM50" si="123">E28+S28+AG28+AU28+BI28+BW28+CK28+CY28</f>
        <v>0</v>
      </c>
      <c r="DN28" s="191">
        <f t="shared" ref="DN28:DN50" si="124">J28+X28+AL28+AZ28+BN28+CB28+CP28+DD28</f>
        <v>0</v>
      </c>
      <c r="DO28" s="154">
        <f t="shared" ref="DO28:DO50" si="125">K28+Y28+AM28+BA28+BO28+CC28+CQ28+DE28</f>
        <v>0</v>
      </c>
      <c r="DP28" s="191">
        <f t="shared" ref="DP28:DP50" si="126">P28+AD28+AR28+BF28+BT28+CH28+CV28+DJ28</f>
        <v>0</v>
      </c>
      <c r="DQ28" s="191">
        <f>DP28-DN28</f>
        <v>0</v>
      </c>
    </row>
    <row r="29" spans="1:121" s="81" customFormat="1" ht="9.9499999999999993" hidden="1" customHeight="1" x14ac:dyDescent="0.2">
      <c r="A29" s="147" t="s">
        <v>51</v>
      </c>
      <c r="B29" s="148" t="s">
        <v>11</v>
      </c>
      <c r="C29" s="150" t="s">
        <v>212</v>
      </c>
      <c r="D29" s="17"/>
      <c r="E29" s="154">
        <v>0</v>
      </c>
      <c r="F29" s="155">
        <v>0</v>
      </c>
      <c r="G29" s="155">
        <f t="shared" si="68"/>
        <v>0</v>
      </c>
      <c r="H29" s="199">
        <v>0</v>
      </c>
      <c r="I29" s="193">
        <f t="shared" si="69"/>
        <v>0</v>
      </c>
      <c r="J29" s="155">
        <f t="shared" si="70"/>
        <v>0</v>
      </c>
      <c r="K29" s="154">
        <v>0</v>
      </c>
      <c r="L29" s="155">
        <v>0</v>
      </c>
      <c r="M29" s="155">
        <f t="shared" si="71"/>
        <v>0</v>
      </c>
      <c r="N29" s="199">
        <v>0</v>
      </c>
      <c r="O29" s="193">
        <f t="shared" si="72"/>
        <v>0</v>
      </c>
      <c r="P29" s="191">
        <f t="shared" si="73"/>
        <v>0</v>
      </c>
      <c r="Q29" s="248">
        <f t="shared" si="74"/>
        <v>0</v>
      </c>
      <c r="R29" s="17"/>
      <c r="S29" s="154">
        <v>0</v>
      </c>
      <c r="T29" s="155">
        <v>0</v>
      </c>
      <c r="U29" s="155">
        <f t="shared" si="75"/>
        <v>0</v>
      </c>
      <c r="V29" s="199">
        <v>0</v>
      </c>
      <c r="W29" s="193">
        <f t="shared" si="76"/>
        <v>0</v>
      </c>
      <c r="X29" s="155">
        <f t="shared" si="77"/>
        <v>0</v>
      </c>
      <c r="Y29" s="154">
        <v>0</v>
      </c>
      <c r="Z29" s="155">
        <v>0</v>
      </c>
      <c r="AA29" s="155">
        <f t="shared" si="78"/>
        <v>0</v>
      </c>
      <c r="AB29" s="199">
        <v>0</v>
      </c>
      <c r="AC29" s="193">
        <f t="shared" si="79"/>
        <v>0</v>
      </c>
      <c r="AD29" s="191">
        <f t="shared" si="80"/>
        <v>0</v>
      </c>
      <c r="AE29" s="248">
        <f t="shared" si="81"/>
        <v>0</v>
      </c>
      <c r="AF29" s="17"/>
      <c r="AG29" s="154">
        <v>0</v>
      </c>
      <c r="AH29" s="155">
        <v>0</v>
      </c>
      <c r="AI29" s="155">
        <f t="shared" si="82"/>
        <v>0</v>
      </c>
      <c r="AJ29" s="199">
        <v>0</v>
      </c>
      <c r="AK29" s="193">
        <f t="shared" si="83"/>
        <v>0</v>
      </c>
      <c r="AL29" s="155">
        <f t="shared" si="84"/>
        <v>0</v>
      </c>
      <c r="AM29" s="154">
        <v>0</v>
      </c>
      <c r="AN29" s="155">
        <v>0</v>
      </c>
      <c r="AO29" s="155">
        <f t="shared" si="85"/>
        <v>0</v>
      </c>
      <c r="AP29" s="199">
        <v>0</v>
      </c>
      <c r="AQ29" s="193">
        <f t="shared" si="86"/>
        <v>0</v>
      </c>
      <c r="AR29" s="191">
        <f t="shared" si="87"/>
        <v>0</v>
      </c>
      <c r="AS29" s="248">
        <f t="shared" si="88"/>
        <v>0</v>
      </c>
      <c r="AT29" s="17"/>
      <c r="AU29" s="154">
        <v>0</v>
      </c>
      <c r="AV29" s="155">
        <v>0</v>
      </c>
      <c r="AW29" s="155">
        <f t="shared" si="89"/>
        <v>0</v>
      </c>
      <c r="AX29" s="199">
        <v>0</v>
      </c>
      <c r="AY29" s="193">
        <f t="shared" si="90"/>
        <v>0</v>
      </c>
      <c r="AZ29" s="155">
        <f t="shared" si="91"/>
        <v>0</v>
      </c>
      <c r="BA29" s="154">
        <v>0</v>
      </c>
      <c r="BB29" s="155">
        <v>0</v>
      </c>
      <c r="BC29" s="155">
        <f t="shared" si="92"/>
        <v>0</v>
      </c>
      <c r="BD29" s="199">
        <v>0</v>
      </c>
      <c r="BE29" s="193">
        <f t="shared" si="93"/>
        <v>0</v>
      </c>
      <c r="BF29" s="191">
        <f t="shared" si="94"/>
        <v>0</v>
      </c>
      <c r="BG29" s="248">
        <f t="shared" si="95"/>
        <v>0</v>
      </c>
      <c r="BH29" s="17"/>
      <c r="BI29" s="154">
        <v>0</v>
      </c>
      <c r="BJ29" s="155">
        <v>0</v>
      </c>
      <c r="BK29" s="155">
        <f t="shared" si="96"/>
        <v>0</v>
      </c>
      <c r="BL29" s="199">
        <v>0</v>
      </c>
      <c r="BM29" s="193">
        <f t="shared" si="97"/>
        <v>0</v>
      </c>
      <c r="BN29" s="155">
        <f t="shared" si="98"/>
        <v>0</v>
      </c>
      <c r="BO29" s="154">
        <v>0</v>
      </c>
      <c r="BP29" s="155">
        <v>0</v>
      </c>
      <c r="BQ29" s="155">
        <f t="shared" si="99"/>
        <v>0</v>
      </c>
      <c r="BR29" s="199">
        <v>0</v>
      </c>
      <c r="BS29" s="193">
        <f t="shared" si="100"/>
        <v>0</v>
      </c>
      <c r="BT29" s="191">
        <f t="shared" si="101"/>
        <v>0</v>
      </c>
      <c r="BU29" s="248">
        <f t="shared" si="102"/>
        <v>0</v>
      </c>
      <c r="BV29" s="17"/>
      <c r="BW29" s="154">
        <v>0</v>
      </c>
      <c r="BX29" s="155">
        <v>0</v>
      </c>
      <c r="BY29" s="155">
        <f t="shared" si="103"/>
        <v>0</v>
      </c>
      <c r="BZ29" s="199">
        <v>0</v>
      </c>
      <c r="CA29" s="193">
        <f t="shared" si="104"/>
        <v>0</v>
      </c>
      <c r="CB29" s="155">
        <f t="shared" si="105"/>
        <v>0</v>
      </c>
      <c r="CC29" s="154">
        <v>0</v>
      </c>
      <c r="CD29" s="155">
        <v>0</v>
      </c>
      <c r="CE29" s="155">
        <f t="shared" si="106"/>
        <v>0</v>
      </c>
      <c r="CF29" s="199">
        <v>0</v>
      </c>
      <c r="CG29" s="193">
        <f t="shared" si="107"/>
        <v>0</v>
      </c>
      <c r="CH29" s="191">
        <f t="shared" si="108"/>
        <v>0</v>
      </c>
      <c r="CI29" s="248">
        <f t="shared" si="109"/>
        <v>0</v>
      </c>
      <c r="CJ29" s="17"/>
      <c r="CK29" s="154">
        <v>0</v>
      </c>
      <c r="CL29" s="155">
        <v>0</v>
      </c>
      <c r="CM29" s="155">
        <f t="shared" si="110"/>
        <v>0</v>
      </c>
      <c r="CN29" s="199">
        <v>0</v>
      </c>
      <c r="CO29" s="193">
        <f t="shared" si="111"/>
        <v>0</v>
      </c>
      <c r="CP29" s="155">
        <f t="shared" si="112"/>
        <v>0</v>
      </c>
      <c r="CQ29" s="154">
        <v>0</v>
      </c>
      <c r="CR29" s="155">
        <v>0</v>
      </c>
      <c r="CS29" s="155">
        <f t="shared" si="113"/>
        <v>0</v>
      </c>
      <c r="CT29" s="199">
        <v>0</v>
      </c>
      <c r="CU29" s="193">
        <f t="shared" si="114"/>
        <v>0</v>
      </c>
      <c r="CV29" s="191">
        <f t="shared" si="115"/>
        <v>0</v>
      </c>
      <c r="CW29" s="248">
        <f t="shared" si="116"/>
        <v>0</v>
      </c>
      <c r="CX29" s="17"/>
      <c r="CY29" s="154">
        <v>0</v>
      </c>
      <c r="CZ29" s="155">
        <v>0</v>
      </c>
      <c r="DA29" s="155">
        <f t="shared" si="53"/>
        <v>0</v>
      </c>
      <c r="DB29" s="199">
        <v>0</v>
      </c>
      <c r="DC29" s="193">
        <f t="shared" si="117"/>
        <v>0</v>
      </c>
      <c r="DD29" s="155">
        <f t="shared" si="118"/>
        <v>0</v>
      </c>
      <c r="DE29" s="154">
        <v>0</v>
      </c>
      <c r="DF29" s="155">
        <v>0</v>
      </c>
      <c r="DG29" s="155">
        <f t="shared" si="119"/>
        <v>0</v>
      </c>
      <c r="DH29" s="199">
        <v>0</v>
      </c>
      <c r="DI29" s="193">
        <f t="shared" si="120"/>
        <v>0</v>
      </c>
      <c r="DJ29" s="191">
        <f t="shared" si="121"/>
        <v>0</v>
      </c>
      <c r="DK29" s="248">
        <f t="shared" si="122"/>
        <v>0</v>
      </c>
      <c r="DL29" s="17"/>
      <c r="DM29" s="154">
        <f t="shared" si="123"/>
        <v>0</v>
      </c>
      <c r="DN29" s="191">
        <f t="shared" si="124"/>
        <v>0</v>
      </c>
      <c r="DO29" s="154">
        <f t="shared" si="125"/>
        <v>0</v>
      </c>
      <c r="DP29" s="191">
        <f t="shared" si="126"/>
        <v>0</v>
      </c>
      <c r="DQ29" s="191">
        <f t="shared" ref="DQ29:DQ50" si="127">DP29-DN29</f>
        <v>0</v>
      </c>
    </row>
    <row r="30" spans="1:121" s="81" customFormat="1" ht="9.9499999999999993" hidden="1" customHeight="1" x14ac:dyDescent="0.2">
      <c r="A30" s="147" t="s">
        <v>51</v>
      </c>
      <c r="B30" s="148" t="s">
        <v>11</v>
      </c>
      <c r="C30" s="150" t="s">
        <v>213</v>
      </c>
      <c r="D30" s="17"/>
      <c r="E30" s="154">
        <v>0</v>
      </c>
      <c r="F30" s="155">
        <v>0</v>
      </c>
      <c r="G30" s="155">
        <f t="shared" si="68"/>
        <v>0</v>
      </c>
      <c r="H30" s="199">
        <v>0</v>
      </c>
      <c r="I30" s="193">
        <f t="shared" si="69"/>
        <v>0</v>
      </c>
      <c r="J30" s="155">
        <f t="shared" si="70"/>
        <v>0</v>
      </c>
      <c r="K30" s="154">
        <v>0</v>
      </c>
      <c r="L30" s="155">
        <v>0</v>
      </c>
      <c r="M30" s="155">
        <f t="shared" si="71"/>
        <v>0</v>
      </c>
      <c r="N30" s="199">
        <v>0</v>
      </c>
      <c r="O30" s="193">
        <f t="shared" si="72"/>
        <v>0</v>
      </c>
      <c r="P30" s="191">
        <f t="shared" si="73"/>
        <v>0</v>
      </c>
      <c r="Q30" s="248">
        <f t="shared" si="74"/>
        <v>0</v>
      </c>
      <c r="R30" s="17"/>
      <c r="S30" s="154">
        <v>0</v>
      </c>
      <c r="T30" s="155">
        <v>0</v>
      </c>
      <c r="U30" s="155">
        <f t="shared" si="75"/>
        <v>0</v>
      </c>
      <c r="V30" s="199">
        <v>0</v>
      </c>
      <c r="W30" s="193">
        <f t="shared" si="76"/>
        <v>0</v>
      </c>
      <c r="X30" s="155">
        <f t="shared" si="77"/>
        <v>0</v>
      </c>
      <c r="Y30" s="154">
        <v>0</v>
      </c>
      <c r="Z30" s="155">
        <v>0</v>
      </c>
      <c r="AA30" s="155">
        <f t="shared" si="78"/>
        <v>0</v>
      </c>
      <c r="AB30" s="199">
        <v>0</v>
      </c>
      <c r="AC30" s="193">
        <f t="shared" si="79"/>
        <v>0</v>
      </c>
      <c r="AD30" s="191">
        <f t="shared" si="80"/>
        <v>0</v>
      </c>
      <c r="AE30" s="248">
        <f t="shared" si="81"/>
        <v>0</v>
      </c>
      <c r="AF30" s="17"/>
      <c r="AG30" s="154">
        <v>0</v>
      </c>
      <c r="AH30" s="155">
        <v>0</v>
      </c>
      <c r="AI30" s="155">
        <f t="shared" si="82"/>
        <v>0</v>
      </c>
      <c r="AJ30" s="199">
        <v>0</v>
      </c>
      <c r="AK30" s="193">
        <f t="shared" si="83"/>
        <v>0</v>
      </c>
      <c r="AL30" s="155">
        <f t="shared" si="84"/>
        <v>0</v>
      </c>
      <c r="AM30" s="154">
        <v>0</v>
      </c>
      <c r="AN30" s="155">
        <v>0</v>
      </c>
      <c r="AO30" s="155">
        <f t="shared" si="85"/>
        <v>0</v>
      </c>
      <c r="AP30" s="199">
        <v>0</v>
      </c>
      <c r="AQ30" s="193">
        <f t="shared" si="86"/>
        <v>0</v>
      </c>
      <c r="AR30" s="191">
        <f t="shared" si="87"/>
        <v>0</v>
      </c>
      <c r="AS30" s="248">
        <f t="shared" si="88"/>
        <v>0</v>
      </c>
      <c r="AT30" s="17"/>
      <c r="AU30" s="154">
        <v>0</v>
      </c>
      <c r="AV30" s="155">
        <v>0</v>
      </c>
      <c r="AW30" s="155">
        <f t="shared" si="89"/>
        <v>0</v>
      </c>
      <c r="AX30" s="199">
        <v>0</v>
      </c>
      <c r="AY30" s="193">
        <f t="shared" si="90"/>
        <v>0</v>
      </c>
      <c r="AZ30" s="155">
        <f t="shared" si="91"/>
        <v>0</v>
      </c>
      <c r="BA30" s="154">
        <v>0</v>
      </c>
      <c r="BB30" s="155">
        <v>0</v>
      </c>
      <c r="BC30" s="155">
        <f t="shared" si="92"/>
        <v>0</v>
      </c>
      <c r="BD30" s="199">
        <v>0</v>
      </c>
      <c r="BE30" s="193">
        <f t="shared" si="93"/>
        <v>0</v>
      </c>
      <c r="BF30" s="191">
        <f t="shared" si="94"/>
        <v>0</v>
      </c>
      <c r="BG30" s="248">
        <f t="shared" si="95"/>
        <v>0</v>
      </c>
      <c r="BH30" s="17"/>
      <c r="BI30" s="154">
        <v>0</v>
      </c>
      <c r="BJ30" s="155">
        <v>0</v>
      </c>
      <c r="BK30" s="155">
        <f t="shared" si="96"/>
        <v>0</v>
      </c>
      <c r="BL30" s="199">
        <v>0</v>
      </c>
      <c r="BM30" s="193">
        <f t="shared" si="97"/>
        <v>0</v>
      </c>
      <c r="BN30" s="155">
        <f t="shared" si="98"/>
        <v>0</v>
      </c>
      <c r="BO30" s="154">
        <v>0</v>
      </c>
      <c r="BP30" s="155">
        <v>0</v>
      </c>
      <c r="BQ30" s="155">
        <f t="shared" si="99"/>
        <v>0</v>
      </c>
      <c r="BR30" s="199">
        <v>0</v>
      </c>
      <c r="BS30" s="193">
        <f t="shared" si="100"/>
        <v>0</v>
      </c>
      <c r="BT30" s="191">
        <f t="shared" si="101"/>
        <v>0</v>
      </c>
      <c r="BU30" s="248">
        <f t="shared" si="102"/>
        <v>0</v>
      </c>
      <c r="BV30" s="17"/>
      <c r="BW30" s="154">
        <v>0</v>
      </c>
      <c r="BX30" s="155">
        <v>0</v>
      </c>
      <c r="BY30" s="155">
        <f t="shared" si="103"/>
        <v>0</v>
      </c>
      <c r="BZ30" s="199">
        <v>0</v>
      </c>
      <c r="CA30" s="193">
        <f t="shared" si="104"/>
        <v>0</v>
      </c>
      <c r="CB30" s="155">
        <f t="shared" si="105"/>
        <v>0</v>
      </c>
      <c r="CC30" s="154">
        <v>0</v>
      </c>
      <c r="CD30" s="155">
        <v>0</v>
      </c>
      <c r="CE30" s="155">
        <f t="shared" si="106"/>
        <v>0</v>
      </c>
      <c r="CF30" s="199">
        <v>0</v>
      </c>
      <c r="CG30" s="193">
        <f t="shared" si="107"/>
        <v>0</v>
      </c>
      <c r="CH30" s="191">
        <f t="shared" si="108"/>
        <v>0</v>
      </c>
      <c r="CI30" s="248">
        <f t="shared" si="109"/>
        <v>0</v>
      </c>
      <c r="CJ30" s="17"/>
      <c r="CK30" s="154">
        <v>0</v>
      </c>
      <c r="CL30" s="155">
        <v>0</v>
      </c>
      <c r="CM30" s="155">
        <f t="shared" si="110"/>
        <v>0</v>
      </c>
      <c r="CN30" s="199">
        <v>0</v>
      </c>
      <c r="CO30" s="193">
        <f t="shared" si="111"/>
        <v>0</v>
      </c>
      <c r="CP30" s="155">
        <f t="shared" si="112"/>
        <v>0</v>
      </c>
      <c r="CQ30" s="154">
        <v>0</v>
      </c>
      <c r="CR30" s="155">
        <v>0</v>
      </c>
      <c r="CS30" s="155">
        <f t="shared" si="113"/>
        <v>0</v>
      </c>
      <c r="CT30" s="199">
        <v>0</v>
      </c>
      <c r="CU30" s="193">
        <f t="shared" si="114"/>
        <v>0</v>
      </c>
      <c r="CV30" s="191">
        <f t="shared" si="115"/>
        <v>0</v>
      </c>
      <c r="CW30" s="248">
        <f t="shared" si="116"/>
        <v>0</v>
      </c>
      <c r="CX30" s="17"/>
      <c r="CY30" s="154">
        <v>0</v>
      </c>
      <c r="CZ30" s="155">
        <v>0</v>
      </c>
      <c r="DA30" s="155">
        <f t="shared" si="53"/>
        <v>0</v>
      </c>
      <c r="DB30" s="199">
        <v>0</v>
      </c>
      <c r="DC30" s="193">
        <f t="shared" si="117"/>
        <v>0</v>
      </c>
      <c r="DD30" s="155">
        <f t="shared" si="118"/>
        <v>0</v>
      </c>
      <c r="DE30" s="154">
        <v>0</v>
      </c>
      <c r="DF30" s="155">
        <v>0</v>
      </c>
      <c r="DG30" s="155">
        <f t="shared" si="119"/>
        <v>0</v>
      </c>
      <c r="DH30" s="199">
        <v>0</v>
      </c>
      <c r="DI30" s="193">
        <f t="shared" si="120"/>
        <v>0</v>
      </c>
      <c r="DJ30" s="191">
        <f t="shared" si="121"/>
        <v>0</v>
      </c>
      <c r="DK30" s="248">
        <f t="shared" si="122"/>
        <v>0</v>
      </c>
      <c r="DL30" s="17"/>
      <c r="DM30" s="154">
        <f t="shared" si="123"/>
        <v>0</v>
      </c>
      <c r="DN30" s="191">
        <f t="shared" si="124"/>
        <v>0</v>
      </c>
      <c r="DO30" s="154">
        <f t="shared" si="125"/>
        <v>0</v>
      </c>
      <c r="DP30" s="191">
        <f t="shared" si="126"/>
        <v>0</v>
      </c>
      <c r="DQ30" s="191">
        <f t="shared" si="127"/>
        <v>0</v>
      </c>
    </row>
    <row r="31" spans="1:121" s="81" customFormat="1" ht="9.9499999999999993" hidden="1" customHeight="1" x14ac:dyDescent="0.2">
      <c r="A31" s="147" t="s">
        <v>51</v>
      </c>
      <c r="B31" s="148" t="s">
        <v>11</v>
      </c>
      <c r="C31" s="149" t="s">
        <v>214</v>
      </c>
      <c r="D31" s="17"/>
      <c r="E31" s="154">
        <v>0</v>
      </c>
      <c r="F31" s="155">
        <v>0</v>
      </c>
      <c r="G31" s="155">
        <f t="shared" si="68"/>
        <v>0</v>
      </c>
      <c r="H31" s="199">
        <v>0</v>
      </c>
      <c r="I31" s="193">
        <f t="shared" si="69"/>
        <v>0</v>
      </c>
      <c r="J31" s="155">
        <f t="shared" si="70"/>
        <v>0</v>
      </c>
      <c r="K31" s="154">
        <v>0</v>
      </c>
      <c r="L31" s="155">
        <v>0</v>
      </c>
      <c r="M31" s="155">
        <f t="shared" si="71"/>
        <v>0</v>
      </c>
      <c r="N31" s="199">
        <v>0</v>
      </c>
      <c r="O31" s="193">
        <f t="shared" si="72"/>
        <v>0</v>
      </c>
      <c r="P31" s="191">
        <f t="shared" si="73"/>
        <v>0</v>
      </c>
      <c r="Q31" s="248">
        <f t="shared" si="74"/>
        <v>0</v>
      </c>
      <c r="R31" s="17"/>
      <c r="S31" s="154">
        <v>0</v>
      </c>
      <c r="T31" s="155">
        <v>0</v>
      </c>
      <c r="U31" s="155">
        <f t="shared" si="75"/>
        <v>0</v>
      </c>
      <c r="V31" s="199">
        <v>0</v>
      </c>
      <c r="W31" s="193">
        <f t="shared" si="76"/>
        <v>0</v>
      </c>
      <c r="X31" s="155">
        <f t="shared" si="77"/>
        <v>0</v>
      </c>
      <c r="Y31" s="154">
        <v>0</v>
      </c>
      <c r="Z31" s="155">
        <v>0</v>
      </c>
      <c r="AA31" s="155">
        <f t="shared" si="78"/>
        <v>0</v>
      </c>
      <c r="AB31" s="199">
        <v>0</v>
      </c>
      <c r="AC31" s="193">
        <f t="shared" si="79"/>
        <v>0</v>
      </c>
      <c r="AD31" s="191">
        <f t="shared" si="80"/>
        <v>0</v>
      </c>
      <c r="AE31" s="248">
        <f t="shared" si="81"/>
        <v>0</v>
      </c>
      <c r="AF31" s="17"/>
      <c r="AG31" s="154">
        <v>0</v>
      </c>
      <c r="AH31" s="155">
        <v>0</v>
      </c>
      <c r="AI31" s="155">
        <f t="shared" si="82"/>
        <v>0</v>
      </c>
      <c r="AJ31" s="199">
        <v>0</v>
      </c>
      <c r="AK31" s="193">
        <f t="shared" si="83"/>
        <v>0</v>
      </c>
      <c r="AL31" s="155">
        <f t="shared" si="84"/>
        <v>0</v>
      </c>
      <c r="AM31" s="154">
        <v>0</v>
      </c>
      <c r="AN31" s="155">
        <v>0</v>
      </c>
      <c r="AO31" s="155">
        <f t="shared" si="85"/>
        <v>0</v>
      </c>
      <c r="AP31" s="199">
        <v>0</v>
      </c>
      <c r="AQ31" s="193">
        <f t="shared" si="86"/>
        <v>0</v>
      </c>
      <c r="AR31" s="191">
        <f t="shared" si="87"/>
        <v>0</v>
      </c>
      <c r="AS31" s="248">
        <f t="shared" si="88"/>
        <v>0</v>
      </c>
      <c r="AT31" s="17"/>
      <c r="AU31" s="154">
        <v>0</v>
      </c>
      <c r="AV31" s="155">
        <v>0</v>
      </c>
      <c r="AW31" s="155">
        <f t="shared" si="89"/>
        <v>0</v>
      </c>
      <c r="AX31" s="199">
        <v>0</v>
      </c>
      <c r="AY31" s="193">
        <f t="shared" si="90"/>
        <v>0</v>
      </c>
      <c r="AZ31" s="155">
        <f t="shared" si="91"/>
        <v>0</v>
      </c>
      <c r="BA31" s="154">
        <v>0</v>
      </c>
      <c r="BB31" s="155">
        <v>0</v>
      </c>
      <c r="BC31" s="155">
        <f t="shared" si="92"/>
        <v>0</v>
      </c>
      <c r="BD31" s="199">
        <v>0</v>
      </c>
      <c r="BE31" s="193">
        <f t="shared" si="93"/>
        <v>0</v>
      </c>
      <c r="BF31" s="191">
        <f t="shared" si="94"/>
        <v>0</v>
      </c>
      <c r="BG31" s="248">
        <f t="shared" si="95"/>
        <v>0</v>
      </c>
      <c r="BH31" s="17"/>
      <c r="BI31" s="154">
        <v>0</v>
      </c>
      <c r="BJ31" s="155">
        <v>0</v>
      </c>
      <c r="BK31" s="155">
        <f t="shared" si="96"/>
        <v>0</v>
      </c>
      <c r="BL31" s="199">
        <v>0</v>
      </c>
      <c r="BM31" s="193">
        <f t="shared" si="97"/>
        <v>0</v>
      </c>
      <c r="BN31" s="155">
        <f t="shared" si="98"/>
        <v>0</v>
      </c>
      <c r="BO31" s="154">
        <v>0</v>
      </c>
      <c r="BP31" s="155">
        <v>0</v>
      </c>
      <c r="BQ31" s="155">
        <f t="shared" si="99"/>
        <v>0</v>
      </c>
      <c r="BR31" s="199">
        <v>0</v>
      </c>
      <c r="BS31" s="193">
        <f t="shared" si="100"/>
        <v>0</v>
      </c>
      <c r="BT31" s="191">
        <f t="shared" si="101"/>
        <v>0</v>
      </c>
      <c r="BU31" s="248">
        <f t="shared" si="102"/>
        <v>0</v>
      </c>
      <c r="BV31" s="17"/>
      <c r="BW31" s="154">
        <v>0</v>
      </c>
      <c r="BX31" s="155">
        <v>0</v>
      </c>
      <c r="BY31" s="155">
        <f t="shared" si="103"/>
        <v>0</v>
      </c>
      <c r="BZ31" s="199">
        <v>0</v>
      </c>
      <c r="CA31" s="193">
        <f t="shared" si="104"/>
        <v>0</v>
      </c>
      <c r="CB31" s="155">
        <f t="shared" si="105"/>
        <v>0</v>
      </c>
      <c r="CC31" s="154">
        <v>0</v>
      </c>
      <c r="CD31" s="155">
        <v>0</v>
      </c>
      <c r="CE31" s="155">
        <f t="shared" si="106"/>
        <v>0</v>
      </c>
      <c r="CF31" s="199">
        <v>0</v>
      </c>
      <c r="CG31" s="193">
        <f t="shared" si="107"/>
        <v>0</v>
      </c>
      <c r="CH31" s="191">
        <f t="shared" si="108"/>
        <v>0</v>
      </c>
      <c r="CI31" s="248">
        <f t="shared" si="109"/>
        <v>0</v>
      </c>
      <c r="CJ31" s="17"/>
      <c r="CK31" s="154">
        <v>0</v>
      </c>
      <c r="CL31" s="155">
        <v>0</v>
      </c>
      <c r="CM31" s="155">
        <f t="shared" si="110"/>
        <v>0</v>
      </c>
      <c r="CN31" s="199">
        <v>0</v>
      </c>
      <c r="CO31" s="193">
        <f t="shared" si="111"/>
        <v>0</v>
      </c>
      <c r="CP31" s="155">
        <f t="shared" si="112"/>
        <v>0</v>
      </c>
      <c r="CQ31" s="154">
        <v>0</v>
      </c>
      <c r="CR31" s="155">
        <v>0</v>
      </c>
      <c r="CS31" s="155">
        <f t="shared" si="113"/>
        <v>0</v>
      </c>
      <c r="CT31" s="199">
        <v>0</v>
      </c>
      <c r="CU31" s="193">
        <f t="shared" si="114"/>
        <v>0</v>
      </c>
      <c r="CV31" s="191">
        <f t="shared" si="115"/>
        <v>0</v>
      </c>
      <c r="CW31" s="248">
        <f t="shared" si="116"/>
        <v>0</v>
      </c>
      <c r="CX31" s="17"/>
      <c r="CY31" s="154">
        <v>0</v>
      </c>
      <c r="CZ31" s="155">
        <v>0</v>
      </c>
      <c r="DA31" s="155">
        <f t="shared" si="53"/>
        <v>0</v>
      </c>
      <c r="DB31" s="199">
        <v>0</v>
      </c>
      <c r="DC31" s="193">
        <f t="shared" si="117"/>
        <v>0</v>
      </c>
      <c r="DD31" s="155">
        <f t="shared" si="118"/>
        <v>0</v>
      </c>
      <c r="DE31" s="154">
        <v>0</v>
      </c>
      <c r="DF31" s="155">
        <v>0</v>
      </c>
      <c r="DG31" s="155">
        <f t="shared" si="119"/>
        <v>0</v>
      </c>
      <c r="DH31" s="199">
        <v>0</v>
      </c>
      <c r="DI31" s="193">
        <f t="shared" si="120"/>
        <v>0</v>
      </c>
      <c r="DJ31" s="191">
        <f t="shared" si="121"/>
        <v>0</v>
      </c>
      <c r="DK31" s="248">
        <f t="shared" si="122"/>
        <v>0</v>
      </c>
      <c r="DL31" s="17"/>
      <c r="DM31" s="154">
        <f t="shared" si="123"/>
        <v>0</v>
      </c>
      <c r="DN31" s="191">
        <f t="shared" si="124"/>
        <v>0</v>
      </c>
      <c r="DO31" s="154">
        <f>K31+Y31+AM31+BA31+BO31+CC31+CQ31+DE31</f>
        <v>0</v>
      </c>
      <c r="DP31" s="191">
        <f t="shared" si="126"/>
        <v>0</v>
      </c>
      <c r="DQ31" s="191">
        <f t="shared" si="127"/>
        <v>0</v>
      </c>
    </row>
    <row r="32" spans="1:121" s="81" customFormat="1" ht="9.9499999999999993" hidden="1" customHeight="1" x14ac:dyDescent="0.2">
      <c r="A32" s="147" t="s">
        <v>51</v>
      </c>
      <c r="B32" s="148" t="s">
        <v>11</v>
      </c>
      <c r="C32" s="150" t="s">
        <v>215</v>
      </c>
      <c r="D32" s="17"/>
      <c r="E32" s="154">
        <v>0</v>
      </c>
      <c r="F32" s="155">
        <v>0</v>
      </c>
      <c r="G32" s="155">
        <f t="shared" si="68"/>
        <v>0</v>
      </c>
      <c r="H32" s="199">
        <v>0</v>
      </c>
      <c r="I32" s="193">
        <f t="shared" si="69"/>
        <v>0</v>
      </c>
      <c r="J32" s="155">
        <f t="shared" si="70"/>
        <v>0</v>
      </c>
      <c r="K32" s="154">
        <v>0</v>
      </c>
      <c r="L32" s="155">
        <v>0</v>
      </c>
      <c r="M32" s="155">
        <f t="shared" si="71"/>
        <v>0</v>
      </c>
      <c r="N32" s="199">
        <v>0</v>
      </c>
      <c r="O32" s="193">
        <f t="shared" si="72"/>
        <v>0</v>
      </c>
      <c r="P32" s="191">
        <f t="shared" si="73"/>
        <v>0</v>
      </c>
      <c r="Q32" s="248">
        <f t="shared" si="74"/>
        <v>0</v>
      </c>
      <c r="R32" s="17"/>
      <c r="S32" s="154">
        <v>0</v>
      </c>
      <c r="T32" s="155">
        <v>0</v>
      </c>
      <c r="U32" s="155">
        <f t="shared" si="75"/>
        <v>0</v>
      </c>
      <c r="V32" s="199">
        <v>0</v>
      </c>
      <c r="W32" s="193">
        <f t="shared" si="76"/>
        <v>0</v>
      </c>
      <c r="X32" s="155">
        <f t="shared" si="77"/>
        <v>0</v>
      </c>
      <c r="Y32" s="154">
        <v>0</v>
      </c>
      <c r="Z32" s="155">
        <v>0</v>
      </c>
      <c r="AA32" s="155">
        <f t="shared" si="78"/>
        <v>0</v>
      </c>
      <c r="AB32" s="199">
        <v>0</v>
      </c>
      <c r="AC32" s="193">
        <f t="shared" si="79"/>
        <v>0</v>
      </c>
      <c r="AD32" s="191">
        <f t="shared" si="80"/>
        <v>0</v>
      </c>
      <c r="AE32" s="248">
        <f t="shared" si="81"/>
        <v>0</v>
      </c>
      <c r="AF32" s="17"/>
      <c r="AG32" s="154">
        <v>0</v>
      </c>
      <c r="AH32" s="155">
        <v>0</v>
      </c>
      <c r="AI32" s="155">
        <f t="shared" si="82"/>
        <v>0</v>
      </c>
      <c r="AJ32" s="199">
        <v>0</v>
      </c>
      <c r="AK32" s="193">
        <f t="shared" si="83"/>
        <v>0</v>
      </c>
      <c r="AL32" s="155">
        <f t="shared" si="84"/>
        <v>0</v>
      </c>
      <c r="AM32" s="154">
        <v>0</v>
      </c>
      <c r="AN32" s="155">
        <v>0</v>
      </c>
      <c r="AO32" s="155">
        <f t="shared" si="85"/>
        <v>0</v>
      </c>
      <c r="AP32" s="199">
        <v>0</v>
      </c>
      <c r="AQ32" s="193">
        <f t="shared" si="86"/>
        <v>0</v>
      </c>
      <c r="AR32" s="191">
        <f t="shared" si="87"/>
        <v>0</v>
      </c>
      <c r="AS32" s="248">
        <f t="shared" si="88"/>
        <v>0</v>
      </c>
      <c r="AT32" s="17"/>
      <c r="AU32" s="154">
        <v>0</v>
      </c>
      <c r="AV32" s="155">
        <v>0</v>
      </c>
      <c r="AW32" s="155">
        <f t="shared" si="89"/>
        <v>0</v>
      </c>
      <c r="AX32" s="199">
        <v>0</v>
      </c>
      <c r="AY32" s="193">
        <f t="shared" si="90"/>
        <v>0</v>
      </c>
      <c r="AZ32" s="155">
        <f t="shared" si="91"/>
        <v>0</v>
      </c>
      <c r="BA32" s="154">
        <v>0</v>
      </c>
      <c r="BB32" s="155">
        <v>0</v>
      </c>
      <c r="BC32" s="155">
        <f t="shared" si="92"/>
        <v>0</v>
      </c>
      <c r="BD32" s="199">
        <v>0</v>
      </c>
      <c r="BE32" s="193">
        <f t="shared" si="93"/>
        <v>0</v>
      </c>
      <c r="BF32" s="191">
        <f t="shared" si="94"/>
        <v>0</v>
      </c>
      <c r="BG32" s="248">
        <f t="shared" si="95"/>
        <v>0</v>
      </c>
      <c r="BH32" s="17"/>
      <c r="BI32" s="154">
        <v>0</v>
      </c>
      <c r="BJ32" s="155">
        <v>0</v>
      </c>
      <c r="BK32" s="155">
        <f t="shared" si="96"/>
        <v>0</v>
      </c>
      <c r="BL32" s="199">
        <v>0</v>
      </c>
      <c r="BM32" s="193">
        <f t="shared" si="97"/>
        <v>0</v>
      </c>
      <c r="BN32" s="155">
        <f t="shared" si="98"/>
        <v>0</v>
      </c>
      <c r="BO32" s="154">
        <v>0</v>
      </c>
      <c r="BP32" s="155">
        <v>0</v>
      </c>
      <c r="BQ32" s="155">
        <f t="shared" si="99"/>
        <v>0</v>
      </c>
      <c r="BR32" s="199">
        <v>0</v>
      </c>
      <c r="BS32" s="193">
        <f t="shared" si="100"/>
        <v>0</v>
      </c>
      <c r="BT32" s="191">
        <f t="shared" si="101"/>
        <v>0</v>
      </c>
      <c r="BU32" s="248">
        <f t="shared" si="102"/>
        <v>0</v>
      </c>
      <c r="BV32" s="17"/>
      <c r="BW32" s="154">
        <v>0</v>
      </c>
      <c r="BX32" s="155">
        <v>0</v>
      </c>
      <c r="BY32" s="155">
        <f t="shared" si="103"/>
        <v>0</v>
      </c>
      <c r="BZ32" s="199">
        <v>0</v>
      </c>
      <c r="CA32" s="193">
        <f t="shared" si="104"/>
        <v>0</v>
      </c>
      <c r="CB32" s="155">
        <f t="shared" si="105"/>
        <v>0</v>
      </c>
      <c r="CC32" s="154">
        <v>0</v>
      </c>
      <c r="CD32" s="155">
        <v>0</v>
      </c>
      <c r="CE32" s="155">
        <f t="shared" si="106"/>
        <v>0</v>
      </c>
      <c r="CF32" s="199">
        <v>0</v>
      </c>
      <c r="CG32" s="193">
        <f t="shared" si="107"/>
        <v>0</v>
      </c>
      <c r="CH32" s="191">
        <f t="shared" si="108"/>
        <v>0</v>
      </c>
      <c r="CI32" s="248">
        <f t="shared" si="109"/>
        <v>0</v>
      </c>
      <c r="CJ32" s="17"/>
      <c r="CK32" s="154">
        <v>0</v>
      </c>
      <c r="CL32" s="155">
        <v>0</v>
      </c>
      <c r="CM32" s="155">
        <f t="shared" si="110"/>
        <v>0</v>
      </c>
      <c r="CN32" s="199">
        <v>0</v>
      </c>
      <c r="CO32" s="193">
        <f t="shared" si="111"/>
        <v>0</v>
      </c>
      <c r="CP32" s="155">
        <f t="shared" si="112"/>
        <v>0</v>
      </c>
      <c r="CQ32" s="154">
        <v>0</v>
      </c>
      <c r="CR32" s="155">
        <v>0</v>
      </c>
      <c r="CS32" s="155">
        <f t="shared" si="113"/>
        <v>0</v>
      </c>
      <c r="CT32" s="199">
        <v>0</v>
      </c>
      <c r="CU32" s="193">
        <f t="shared" si="114"/>
        <v>0</v>
      </c>
      <c r="CV32" s="191">
        <f t="shared" si="115"/>
        <v>0</v>
      </c>
      <c r="CW32" s="248">
        <f t="shared" si="116"/>
        <v>0</v>
      </c>
      <c r="CX32" s="17"/>
      <c r="CY32" s="154">
        <v>0</v>
      </c>
      <c r="CZ32" s="155">
        <v>0</v>
      </c>
      <c r="DA32" s="155">
        <f t="shared" si="53"/>
        <v>0</v>
      </c>
      <c r="DB32" s="199">
        <v>0</v>
      </c>
      <c r="DC32" s="193">
        <f t="shared" si="117"/>
        <v>0</v>
      </c>
      <c r="DD32" s="155">
        <f t="shared" si="118"/>
        <v>0</v>
      </c>
      <c r="DE32" s="154">
        <v>0</v>
      </c>
      <c r="DF32" s="155">
        <v>0</v>
      </c>
      <c r="DG32" s="155">
        <f t="shared" si="119"/>
        <v>0</v>
      </c>
      <c r="DH32" s="199">
        <v>0</v>
      </c>
      <c r="DI32" s="193">
        <f t="shared" si="120"/>
        <v>0</v>
      </c>
      <c r="DJ32" s="191">
        <f t="shared" si="121"/>
        <v>0</v>
      </c>
      <c r="DK32" s="248">
        <f t="shared" si="122"/>
        <v>0</v>
      </c>
      <c r="DL32" s="17"/>
      <c r="DM32" s="154">
        <f t="shared" si="123"/>
        <v>0</v>
      </c>
      <c r="DN32" s="191">
        <f t="shared" si="124"/>
        <v>0</v>
      </c>
      <c r="DO32" s="154">
        <f t="shared" si="125"/>
        <v>0</v>
      </c>
      <c r="DP32" s="191">
        <f t="shared" si="126"/>
        <v>0</v>
      </c>
      <c r="DQ32" s="191">
        <f t="shared" si="127"/>
        <v>0</v>
      </c>
    </row>
    <row r="33" spans="1:121" s="81" customFormat="1" ht="9.9499999999999993" hidden="1" customHeight="1" x14ac:dyDescent="0.2">
      <c r="A33" s="147" t="s">
        <v>51</v>
      </c>
      <c r="B33" s="148" t="s">
        <v>11</v>
      </c>
      <c r="C33" s="150" t="s">
        <v>216</v>
      </c>
      <c r="D33" s="17"/>
      <c r="E33" s="154">
        <v>0</v>
      </c>
      <c r="F33" s="155">
        <v>0</v>
      </c>
      <c r="G33" s="155">
        <f t="shared" si="68"/>
        <v>0</v>
      </c>
      <c r="H33" s="199">
        <v>0</v>
      </c>
      <c r="I33" s="193">
        <f t="shared" si="69"/>
        <v>0</v>
      </c>
      <c r="J33" s="155">
        <f t="shared" si="70"/>
        <v>0</v>
      </c>
      <c r="K33" s="154">
        <v>0</v>
      </c>
      <c r="L33" s="155">
        <v>0</v>
      </c>
      <c r="M33" s="155">
        <f t="shared" si="71"/>
        <v>0</v>
      </c>
      <c r="N33" s="199">
        <v>0</v>
      </c>
      <c r="O33" s="193">
        <f t="shared" si="72"/>
        <v>0</v>
      </c>
      <c r="P33" s="191">
        <f t="shared" si="73"/>
        <v>0</v>
      </c>
      <c r="Q33" s="248">
        <f t="shared" si="74"/>
        <v>0</v>
      </c>
      <c r="R33" s="17"/>
      <c r="S33" s="154">
        <v>0</v>
      </c>
      <c r="T33" s="155">
        <v>0</v>
      </c>
      <c r="U33" s="155">
        <f t="shared" si="75"/>
        <v>0</v>
      </c>
      <c r="V33" s="199">
        <v>0</v>
      </c>
      <c r="W33" s="193">
        <f t="shared" si="76"/>
        <v>0</v>
      </c>
      <c r="X33" s="155">
        <f t="shared" si="77"/>
        <v>0</v>
      </c>
      <c r="Y33" s="154">
        <v>0</v>
      </c>
      <c r="Z33" s="155">
        <v>0</v>
      </c>
      <c r="AA33" s="155">
        <f t="shared" si="78"/>
        <v>0</v>
      </c>
      <c r="AB33" s="199">
        <v>0</v>
      </c>
      <c r="AC33" s="193">
        <f t="shared" si="79"/>
        <v>0</v>
      </c>
      <c r="AD33" s="191">
        <f t="shared" si="80"/>
        <v>0</v>
      </c>
      <c r="AE33" s="248">
        <f t="shared" si="81"/>
        <v>0</v>
      </c>
      <c r="AF33" s="17"/>
      <c r="AG33" s="154">
        <v>0</v>
      </c>
      <c r="AH33" s="155">
        <v>0</v>
      </c>
      <c r="AI33" s="155">
        <f t="shared" si="82"/>
        <v>0</v>
      </c>
      <c r="AJ33" s="199">
        <v>0</v>
      </c>
      <c r="AK33" s="193">
        <f t="shared" si="83"/>
        <v>0</v>
      </c>
      <c r="AL33" s="155">
        <f t="shared" si="84"/>
        <v>0</v>
      </c>
      <c r="AM33" s="154">
        <v>0</v>
      </c>
      <c r="AN33" s="155">
        <v>0</v>
      </c>
      <c r="AO33" s="155">
        <f t="shared" si="85"/>
        <v>0</v>
      </c>
      <c r="AP33" s="199">
        <v>0</v>
      </c>
      <c r="AQ33" s="193">
        <f t="shared" si="86"/>
        <v>0</v>
      </c>
      <c r="AR33" s="191">
        <f t="shared" si="87"/>
        <v>0</v>
      </c>
      <c r="AS33" s="248">
        <f t="shared" si="88"/>
        <v>0</v>
      </c>
      <c r="AT33" s="17"/>
      <c r="AU33" s="154">
        <v>0</v>
      </c>
      <c r="AV33" s="155">
        <v>0</v>
      </c>
      <c r="AW33" s="155">
        <f t="shared" si="89"/>
        <v>0</v>
      </c>
      <c r="AX33" s="199">
        <v>0</v>
      </c>
      <c r="AY33" s="193">
        <f t="shared" si="90"/>
        <v>0</v>
      </c>
      <c r="AZ33" s="155">
        <f t="shared" si="91"/>
        <v>0</v>
      </c>
      <c r="BA33" s="154">
        <v>0</v>
      </c>
      <c r="BB33" s="155">
        <v>0</v>
      </c>
      <c r="BC33" s="155">
        <f t="shared" si="92"/>
        <v>0</v>
      </c>
      <c r="BD33" s="199">
        <v>0</v>
      </c>
      <c r="BE33" s="193">
        <f t="shared" si="93"/>
        <v>0</v>
      </c>
      <c r="BF33" s="191">
        <f t="shared" si="94"/>
        <v>0</v>
      </c>
      <c r="BG33" s="248">
        <f t="shared" si="95"/>
        <v>0</v>
      </c>
      <c r="BH33" s="17"/>
      <c r="BI33" s="154">
        <v>0</v>
      </c>
      <c r="BJ33" s="155">
        <v>0</v>
      </c>
      <c r="BK33" s="155">
        <f t="shared" si="96"/>
        <v>0</v>
      </c>
      <c r="BL33" s="199">
        <v>0</v>
      </c>
      <c r="BM33" s="193">
        <f t="shared" si="97"/>
        <v>0</v>
      </c>
      <c r="BN33" s="155">
        <f t="shared" si="98"/>
        <v>0</v>
      </c>
      <c r="BO33" s="154">
        <v>0</v>
      </c>
      <c r="BP33" s="155">
        <v>0</v>
      </c>
      <c r="BQ33" s="155">
        <f t="shared" si="99"/>
        <v>0</v>
      </c>
      <c r="BR33" s="199">
        <v>0</v>
      </c>
      <c r="BS33" s="193">
        <f t="shared" si="100"/>
        <v>0</v>
      </c>
      <c r="BT33" s="191">
        <f t="shared" si="101"/>
        <v>0</v>
      </c>
      <c r="BU33" s="248">
        <f t="shared" si="102"/>
        <v>0</v>
      </c>
      <c r="BV33" s="17"/>
      <c r="BW33" s="154">
        <v>0</v>
      </c>
      <c r="BX33" s="155">
        <v>0</v>
      </c>
      <c r="BY33" s="155">
        <f t="shared" si="103"/>
        <v>0</v>
      </c>
      <c r="BZ33" s="199">
        <v>0</v>
      </c>
      <c r="CA33" s="193">
        <f t="shared" si="104"/>
        <v>0</v>
      </c>
      <c r="CB33" s="155">
        <f t="shared" si="105"/>
        <v>0</v>
      </c>
      <c r="CC33" s="154">
        <v>0</v>
      </c>
      <c r="CD33" s="155">
        <v>0</v>
      </c>
      <c r="CE33" s="155">
        <f t="shared" si="106"/>
        <v>0</v>
      </c>
      <c r="CF33" s="199">
        <v>0</v>
      </c>
      <c r="CG33" s="193">
        <f t="shared" si="107"/>
        <v>0</v>
      </c>
      <c r="CH33" s="191">
        <f t="shared" si="108"/>
        <v>0</v>
      </c>
      <c r="CI33" s="248">
        <f t="shared" si="109"/>
        <v>0</v>
      </c>
      <c r="CJ33" s="17"/>
      <c r="CK33" s="154">
        <v>0</v>
      </c>
      <c r="CL33" s="155">
        <v>0</v>
      </c>
      <c r="CM33" s="155">
        <f t="shared" si="110"/>
        <v>0</v>
      </c>
      <c r="CN33" s="199">
        <v>0</v>
      </c>
      <c r="CO33" s="193">
        <f t="shared" si="111"/>
        <v>0</v>
      </c>
      <c r="CP33" s="155">
        <f t="shared" si="112"/>
        <v>0</v>
      </c>
      <c r="CQ33" s="154">
        <v>0</v>
      </c>
      <c r="CR33" s="155">
        <v>0</v>
      </c>
      <c r="CS33" s="155">
        <f t="shared" si="113"/>
        <v>0</v>
      </c>
      <c r="CT33" s="199">
        <v>0</v>
      </c>
      <c r="CU33" s="193">
        <f t="shared" si="114"/>
        <v>0</v>
      </c>
      <c r="CV33" s="191">
        <f t="shared" si="115"/>
        <v>0</v>
      </c>
      <c r="CW33" s="248">
        <f t="shared" si="116"/>
        <v>0</v>
      </c>
      <c r="CX33" s="17"/>
      <c r="CY33" s="154">
        <v>0</v>
      </c>
      <c r="CZ33" s="155">
        <v>0</v>
      </c>
      <c r="DA33" s="155">
        <f t="shared" si="53"/>
        <v>0</v>
      </c>
      <c r="DB33" s="199">
        <v>0</v>
      </c>
      <c r="DC33" s="193">
        <f t="shared" si="117"/>
        <v>0</v>
      </c>
      <c r="DD33" s="155">
        <f t="shared" si="118"/>
        <v>0</v>
      </c>
      <c r="DE33" s="154">
        <v>0</v>
      </c>
      <c r="DF33" s="155">
        <v>0</v>
      </c>
      <c r="DG33" s="155">
        <f t="shared" si="119"/>
        <v>0</v>
      </c>
      <c r="DH33" s="199">
        <v>0</v>
      </c>
      <c r="DI33" s="193">
        <f t="shared" si="120"/>
        <v>0</v>
      </c>
      <c r="DJ33" s="191">
        <f t="shared" si="121"/>
        <v>0</v>
      </c>
      <c r="DK33" s="248">
        <f t="shared" si="122"/>
        <v>0</v>
      </c>
      <c r="DL33" s="17"/>
      <c r="DM33" s="154">
        <f t="shared" si="123"/>
        <v>0</v>
      </c>
      <c r="DN33" s="191">
        <f t="shared" si="124"/>
        <v>0</v>
      </c>
      <c r="DO33" s="154">
        <f t="shared" si="125"/>
        <v>0</v>
      </c>
      <c r="DP33" s="191">
        <f t="shared" si="126"/>
        <v>0</v>
      </c>
      <c r="DQ33" s="191">
        <f t="shared" si="127"/>
        <v>0</v>
      </c>
    </row>
    <row r="34" spans="1:121" s="81" customFormat="1" ht="9.9499999999999993" hidden="1" customHeight="1" x14ac:dyDescent="0.2">
      <c r="A34" s="147" t="s">
        <v>51</v>
      </c>
      <c r="B34" s="148" t="s">
        <v>11</v>
      </c>
      <c r="C34" s="149" t="s">
        <v>217</v>
      </c>
      <c r="D34" s="17"/>
      <c r="E34" s="154">
        <v>0</v>
      </c>
      <c r="F34" s="155">
        <v>0</v>
      </c>
      <c r="G34" s="155">
        <f t="shared" si="68"/>
        <v>0</v>
      </c>
      <c r="H34" s="199">
        <v>0</v>
      </c>
      <c r="I34" s="193">
        <f t="shared" si="69"/>
        <v>0</v>
      </c>
      <c r="J34" s="155">
        <f t="shared" si="70"/>
        <v>0</v>
      </c>
      <c r="K34" s="154">
        <v>0</v>
      </c>
      <c r="L34" s="155">
        <v>0</v>
      </c>
      <c r="M34" s="155">
        <f t="shared" si="71"/>
        <v>0</v>
      </c>
      <c r="N34" s="199">
        <v>0</v>
      </c>
      <c r="O34" s="193">
        <f t="shared" si="72"/>
        <v>0</v>
      </c>
      <c r="P34" s="191">
        <f t="shared" si="73"/>
        <v>0</v>
      </c>
      <c r="Q34" s="248">
        <f t="shared" si="74"/>
        <v>0</v>
      </c>
      <c r="R34" s="17"/>
      <c r="S34" s="154">
        <v>0</v>
      </c>
      <c r="T34" s="155">
        <v>0</v>
      </c>
      <c r="U34" s="155">
        <f t="shared" si="75"/>
        <v>0</v>
      </c>
      <c r="V34" s="199">
        <v>0</v>
      </c>
      <c r="W34" s="193">
        <f t="shared" si="76"/>
        <v>0</v>
      </c>
      <c r="X34" s="155">
        <f t="shared" si="77"/>
        <v>0</v>
      </c>
      <c r="Y34" s="154">
        <v>0</v>
      </c>
      <c r="Z34" s="155">
        <v>0</v>
      </c>
      <c r="AA34" s="155">
        <f t="shared" si="78"/>
        <v>0</v>
      </c>
      <c r="AB34" s="199">
        <v>0</v>
      </c>
      <c r="AC34" s="193">
        <f t="shared" si="79"/>
        <v>0</v>
      </c>
      <c r="AD34" s="191">
        <f t="shared" si="80"/>
        <v>0</v>
      </c>
      <c r="AE34" s="248">
        <f t="shared" si="81"/>
        <v>0</v>
      </c>
      <c r="AF34" s="17"/>
      <c r="AG34" s="154">
        <v>0</v>
      </c>
      <c r="AH34" s="155">
        <v>0</v>
      </c>
      <c r="AI34" s="155">
        <f t="shared" si="82"/>
        <v>0</v>
      </c>
      <c r="AJ34" s="199">
        <v>0</v>
      </c>
      <c r="AK34" s="193">
        <f t="shared" si="83"/>
        <v>0</v>
      </c>
      <c r="AL34" s="155">
        <f t="shared" si="84"/>
        <v>0</v>
      </c>
      <c r="AM34" s="154">
        <v>0</v>
      </c>
      <c r="AN34" s="155">
        <v>0</v>
      </c>
      <c r="AO34" s="155">
        <f t="shared" si="85"/>
        <v>0</v>
      </c>
      <c r="AP34" s="199">
        <v>0</v>
      </c>
      <c r="AQ34" s="193">
        <f t="shared" si="86"/>
        <v>0</v>
      </c>
      <c r="AR34" s="191">
        <f t="shared" si="87"/>
        <v>0</v>
      </c>
      <c r="AS34" s="248">
        <f t="shared" si="88"/>
        <v>0</v>
      </c>
      <c r="AT34" s="17"/>
      <c r="AU34" s="154">
        <v>0</v>
      </c>
      <c r="AV34" s="155">
        <v>0</v>
      </c>
      <c r="AW34" s="155">
        <f t="shared" si="89"/>
        <v>0</v>
      </c>
      <c r="AX34" s="199">
        <v>0</v>
      </c>
      <c r="AY34" s="193">
        <f t="shared" si="90"/>
        <v>0</v>
      </c>
      <c r="AZ34" s="155">
        <f t="shared" si="91"/>
        <v>0</v>
      </c>
      <c r="BA34" s="154">
        <v>0</v>
      </c>
      <c r="BB34" s="155">
        <v>0</v>
      </c>
      <c r="BC34" s="155">
        <f t="shared" si="92"/>
        <v>0</v>
      </c>
      <c r="BD34" s="199">
        <v>0</v>
      </c>
      <c r="BE34" s="193">
        <f t="shared" si="93"/>
        <v>0</v>
      </c>
      <c r="BF34" s="191">
        <f t="shared" si="94"/>
        <v>0</v>
      </c>
      <c r="BG34" s="248">
        <f t="shared" si="95"/>
        <v>0</v>
      </c>
      <c r="BH34" s="17"/>
      <c r="BI34" s="154">
        <v>0</v>
      </c>
      <c r="BJ34" s="155">
        <v>0</v>
      </c>
      <c r="BK34" s="155">
        <f t="shared" si="96"/>
        <v>0</v>
      </c>
      <c r="BL34" s="199">
        <v>0</v>
      </c>
      <c r="BM34" s="193">
        <f t="shared" si="97"/>
        <v>0</v>
      </c>
      <c r="BN34" s="155">
        <f t="shared" si="98"/>
        <v>0</v>
      </c>
      <c r="BO34" s="154">
        <v>0</v>
      </c>
      <c r="BP34" s="155">
        <v>0</v>
      </c>
      <c r="BQ34" s="155">
        <f t="shared" si="99"/>
        <v>0</v>
      </c>
      <c r="BR34" s="199">
        <v>0</v>
      </c>
      <c r="BS34" s="193">
        <f t="shared" si="100"/>
        <v>0</v>
      </c>
      <c r="BT34" s="191">
        <f t="shared" si="101"/>
        <v>0</v>
      </c>
      <c r="BU34" s="248">
        <f t="shared" si="102"/>
        <v>0</v>
      </c>
      <c r="BV34" s="17"/>
      <c r="BW34" s="154">
        <v>0</v>
      </c>
      <c r="BX34" s="155">
        <v>0</v>
      </c>
      <c r="BY34" s="155">
        <f t="shared" si="103"/>
        <v>0</v>
      </c>
      <c r="BZ34" s="199">
        <v>0</v>
      </c>
      <c r="CA34" s="193">
        <f t="shared" si="104"/>
        <v>0</v>
      </c>
      <c r="CB34" s="155">
        <f t="shared" si="105"/>
        <v>0</v>
      </c>
      <c r="CC34" s="154">
        <v>0</v>
      </c>
      <c r="CD34" s="155">
        <v>0</v>
      </c>
      <c r="CE34" s="155">
        <f t="shared" si="106"/>
        <v>0</v>
      </c>
      <c r="CF34" s="199">
        <v>0</v>
      </c>
      <c r="CG34" s="193">
        <f t="shared" si="107"/>
        <v>0</v>
      </c>
      <c r="CH34" s="191">
        <f t="shared" si="108"/>
        <v>0</v>
      </c>
      <c r="CI34" s="248">
        <f t="shared" si="109"/>
        <v>0</v>
      </c>
      <c r="CJ34" s="17"/>
      <c r="CK34" s="154">
        <v>0</v>
      </c>
      <c r="CL34" s="155">
        <v>0</v>
      </c>
      <c r="CM34" s="155">
        <f t="shared" si="110"/>
        <v>0</v>
      </c>
      <c r="CN34" s="199">
        <v>0</v>
      </c>
      <c r="CO34" s="193">
        <f t="shared" si="111"/>
        <v>0</v>
      </c>
      <c r="CP34" s="155">
        <f t="shared" si="112"/>
        <v>0</v>
      </c>
      <c r="CQ34" s="154">
        <v>0</v>
      </c>
      <c r="CR34" s="155">
        <v>0</v>
      </c>
      <c r="CS34" s="155">
        <f t="shared" si="113"/>
        <v>0</v>
      </c>
      <c r="CT34" s="199">
        <v>0</v>
      </c>
      <c r="CU34" s="193">
        <f t="shared" si="114"/>
        <v>0</v>
      </c>
      <c r="CV34" s="191">
        <f t="shared" si="115"/>
        <v>0</v>
      </c>
      <c r="CW34" s="248">
        <f t="shared" si="116"/>
        <v>0</v>
      </c>
      <c r="CX34" s="17"/>
      <c r="CY34" s="154">
        <v>0</v>
      </c>
      <c r="CZ34" s="155">
        <v>0</v>
      </c>
      <c r="DA34" s="155">
        <f t="shared" si="53"/>
        <v>0</v>
      </c>
      <c r="DB34" s="199">
        <v>0</v>
      </c>
      <c r="DC34" s="193">
        <f t="shared" si="117"/>
        <v>0</v>
      </c>
      <c r="DD34" s="155">
        <f t="shared" si="118"/>
        <v>0</v>
      </c>
      <c r="DE34" s="154">
        <v>0</v>
      </c>
      <c r="DF34" s="155">
        <v>0</v>
      </c>
      <c r="DG34" s="155">
        <f t="shared" si="119"/>
        <v>0</v>
      </c>
      <c r="DH34" s="199">
        <v>0</v>
      </c>
      <c r="DI34" s="193">
        <f t="shared" si="120"/>
        <v>0</v>
      </c>
      <c r="DJ34" s="191">
        <f t="shared" si="121"/>
        <v>0</v>
      </c>
      <c r="DK34" s="248">
        <f t="shared" si="122"/>
        <v>0</v>
      </c>
      <c r="DL34" s="17"/>
      <c r="DM34" s="154">
        <f t="shared" si="123"/>
        <v>0</v>
      </c>
      <c r="DN34" s="191">
        <f t="shared" si="124"/>
        <v>0</v>
      </c>
      <c r="DO34" s="154">
        <f t="shared" si="125"/>
        <v>0</v>
      </c>
      <c r="DP34" s="191">
        <f t="shared" si="126"/>
        <v>0</v>
      </c>
      <c r="DQ34" s="191">
        <f t="shared" si="127"/>
        <v>0</v>
      </c>
    </row>
    <row r="35" spans="1:121" s="81" customFormat="1" ht="9.9499999999999993" hidden="1" customHeight="1" x14ac:dyDescent="0.2">
      <c r="A35" s="147" t="s">
        <v>51</v>
      </c>
      <c r="B35" s="148" t="s">
        <v>11</v>
      </c>
      <c r="C35" s="150" t="s">
        <v>218</v>
      </c>
      <c r="D35" s="17"/>
      <c r="E35" s="154">
        <v>0</v>
      </c>
      <c r="F35" s="155">
        <v>0</v>
      </c>
      <c r="G35" s="155">
        <f t="shared" si="68"/>
        <v>0</v>
      </c>
      <c r="H35" s="199">
        <v>0</v>
      </c>
      <c r="I35" s="193">
        <f t="shared" si="69"/>
        <v>0</v>
      </c>
      <c r="J35" s="155">
        <f t="shared" si="70"/>
        <v>0</v>
      </c>
      <c r="K35" s="154">
        <v>0</v>
      </c>
      <c r="L35" s="155">
        <v>0</v>
      </c>
      <c r="M35" s="155">
        <f t="shared" si="71"/>
        <v>0</v>
      </c>
      <c r="N35" s="199">
        <v>0</v>
      </c>
      <c r="O35" s="193">
        <f t="shared" si="72"/>
        <v>0</v>
      </c>
      <c r="P35" s="191">
        <f t="shared" si="73"/>
        <v>0</v>
      </c>
      <c r="Q35" s="248">
        <f t="shared" si="74"/>
        <v>0</v>
      </c>
      <c r="R35" s="17"/>
      <c r="S35" s="154">
        <v>0</v>
      </c>
      <c r="T35" s="155">
        <v>0</v>
      </c>
      <c r="U35" s="155">
        <f t="shared" si="75"/>
        <v>0</v>
      </c>
      <c r="V35" s="199">
        <v>0</v>
      </c>
      <c r="W35" s="193">
        <f t="shared" si="76"/>
        <v>0</v>
      </c>
      <c r="X35" s="155">
        <f t="shared" si="77"/>
        <v>0</v>
      </c>
      <c r="Y35" s="154">
        <v>0</v>
      </c>
      <c r="Z35" s="155">
        <v>0</v>
      </c>
      <c r="AA35" s="155">
        <f t="shared" si="78"/>
        <v>0</v>
      </c>
      <c r="AB35" s="199">
        <v>0</v>
      </c>
      <c r="AC35" s="193">
        <f t="shared" si="79"/>
        <v>0</v>
      </c>
      <c r="AD35" s="191">
        <f t="shared" si="80"/>
        <v>0</v>
      </c>
      <c r="AE35" s="248">
        <f t="shared" si="81"/>
        <v>0</v>
      </c>
      <c r="AF35" s="17"/>
      <c r="AG35" s="154">
        <v>0</v>
      </c>
      <c r="AH35" s="155">
        <v>0</v>
      </c>
      <c r="AI35" s="155">
        <f t="shared" si="82"/>
        <v>0</v>
      </c>
      <c r="AJ35" s="199">
        <v>0</v>
      </c>
      <c r="AK35" s="193">
        <f t="shared" si="83"/>
        <v>0</v>
      </c>
      <c r="AL35" s="155">
        <f t="shared" si="84"/>
        <v>0</v>
      </c>
      <c r="AM35" s="154">
        <v>0</v>
      </c>
      <c r="AN35" s="155">
        <v>0</v>
      </c>
      <c r="AO35" s="155">
        <f t="shared" si="85"/>
        <v>0</v>
      </c>
      <c r="AP35" s="199">
        <v>0</v>
      </c>
      <c r="AQ35" s="193">
        <f t="shared" si="86"/>
        <v>0</v>
      </c>
      <c r="AR35" s="191">
        <f t="shared" si="87"/>
        <v>0</v>
      </c>
      <c r="AS35" s="248">
        <f t="shared" si="88"/>
        <v>0</v>
      </c>
      <c r="AT35" s="17"/>
      <c r="AU35" s="154">
        <v>0</v>
      </c>
      <c r="AV35" s="155">
        <v>0</v>
      </c>
      <c r="AW35" s="155">
        <f t="shared" si="89"/>
        <v>0</v>
      </c>
      <c r="AX35" s="199">
        <v>0</v>
      </c>
      <c r="AY35" s="193">
        <f t="shared" si="90"/>
        <v>0</v>
      </c>
      <c r="AZ35" s="155">
        <f t="shared" si="91"/>
        <v>0</v>
      </c>
      <c r="BA35" s="154">
        <v>0</v>
      </c>
      <c r="BB35" s="155">
        <v>0</v>
      </c>
      <c r="BC35" s="155">
        <f t="shared" si="92"/>
        <v>0</v>
      </c>
      <c r="BD35" s="199">
        <v>0</v>
      </c>
      <c r="BE35" s="193">
        <f t="shared" si="93"/>
        <v>0</v>
      </c>
      <c r="BF35" s="191">
        <f t="shared" si="94"/>
        <v>0</v>
      </c>
      <c r="BG35" s="248">
        <f t="shared" si="95"/>
        <v>0</v>
      </c>
      <c r="BH35" s="17"/>
      <c r="BI35" s="154">
        <v>0</v>
      </c>
      <c r="BJ35" s="155">
        <v>0</v>
      </c>
      <c r="BK35" s="155">
        <f t="shared" si="96"/>
        <v>0</v>
      </c>
      <c r="BL35" s="199">
        <v>0</v>
      </c>
      <c r="BM35" s="193">
        <f t="shared" si="97"/>
        <v>0</v>
      </c>
      <c r="BN35" s="155">
        <f t="shared" si="98"/>
        <v>0</v>
      </c>
      <c r="BO35" s="154">
        <v>0</v>
      </c>
      <c r="BP35" s="155">
        <v>0</v>
      </c>
      <c r="BQ35" s="155">
        <f t="shared" si="99"/>
        <v>0</v>
      </c>
      <c r="BR35" s="199">
        <v>0</v>
      </c>
      <c r="BS35" s="193">
        <f t="shared" si="100"/>
        <v>0</v>
      </c>
      <c r="BT35" s="191">
        <f t="shared" si="101"/>
        <v>0</v>
      </c>
      <c r="BU35" s="248">
        <f t="shared" si="102"/>
        <v>0</v>
      </c>
      <c r="BV35" s="17"/>
      <c r="BW35" s="154">
        <v>0</v>
      </c>
      <c r="BX35" s="155">
        <v>0</v>
      </c>
      <c r="BY35" s="155">
        <f t="shared" si="103"/>
        <v>0</v>
      </c>
      <c r="BZ35" s="199">
        <v>0</v>
      </c>
      <c r="CA35" s="193">
        <f t="shared" si="104"/>
        <v>0</v>
      </c>
      <c r="CB35" s="155">
        <f t="shared" si="105"/>
        <v>0</v>
      </c>
      <c r="CC35" s="154">
        <v>0</v>
      </c>
      <c r="CD35" s="155">
        <v>0</v>
      </c>
      <c r="CE35" s="155">
        <f t="shared" si="106"/>
        <v>0</v>
      </c>
      <c r="CF35" s="199">
        <v>0</v>
      </c>
      <c r="CG35" s="193">
        <f t="shared" si="107"/>
        <v>0</v>
      </c>
      <c r="CH35" s="191">
        <f t="shared" si="108"/>
        <v>0</v>
      </c>
      <c r="CI35" s="248">
        <f t="shared" si="109"/>
        <v>0</v>
      </c>
      <c r="CJ35" s="17"/>
      <c r="CK35" s="154">
        <v>0</v>
      </c>
      <c r="CL35" s="155">
        <v>0</v>
      </c>
      <c r="CM35" s="155">
        <f t="shared" si="110"/>
        <v>0</v>
      </c>
      <c r="CN35" s="199">
        <v>0</v>
      </c>
      <c r="CO35" s="193">
        <f t="shared" si="111"/>
        <v>0</v>
      </c>
      <c r="CP35" s="155">
        <f t="shared" si="112"/>
        <v>0</v>
      </c>
      <c r="CQ35" s="154">
        <v>0</v>
      </c>
      <c r="CR35" s="155">
        <v>0</v>
      </c>
      <c r="CS35" s="155">
        <f t="shared" si="113"/>
        <v>0</v>
      </c>
      <c r="CT35" s="199">
        <v>0</v>
      </c>
      <c r="CU35" s="193">
        <f t="shared" si="114"/>
        <v>0</v>
      </c>
      <c r="CV35" s="191">
        <f t="shared" si="115"/>
        <v>0</v>
      </c>
      <c r="CW35" s="248">
        <f t="shared" si="116"/>
        <v>0</v>
      </c>
      <c r="CX35" s="17"/>
      <c r="CY35" s="154">
        <v>0</v>
      </c>
      <c r="CZ35" s="155">
        <v>0</v>
      </c>
      <c r="DA35" s="155">
        <f t="shared" si="53"/>
        <v>0</v>
      </c>
      <c r="DB35" s="199">
        <v>0</v>
      </c>
      <c r="DC35" s="193">
        <f t="shared" si="117"/>
        <v>0</v>
      </c>
      <c r="DD35" s="155">
        <f t="shared" si="118"/>
        <v>0</v>
      </c>
      <c r="DE35" s="154">
        <v>0</v>
      </c>
      <c r="DF35" s="155">
        <v>0</v>
      </c>
      <c r="DG35" s="155">
        <f t="shared" si="119"/>
        <v>0</v>
      </c>
      <c r="DH35" s="199">
        <v>0</v>
      </c>
      <c r="DI35" s="193">
        <f t="shared" si="120"/>
        <v>0</v>
      </c>
      <c r="DJ35" s="191">
        <f t="shared" si="121"/>
        <v>0</v>
      </c>
      <c r="DK35" s="248">
        <f t="shared" si="122"/>
        <v>0</v>
      </c>
      <c r="DL35" s="17"/>
      <c r="DM35" s="154">
        <f t="shared" si="123"/>
        <v>0</v>
      </c>
      <c r="DN35" s="191">
        <f t="shared" si="124"/>
        <v>0</v>
      </c>
      <c r="DO35" s="154">
        <f t="shared" si="125"/>
        <v>0</v>
      </c>
      <c r="DP35" s="191">
        <f t="shared" si="126"/>
        <v>0</v>
      </c>
      <c r="DQ35" s="191">
        <f t="shared" si="127"/>
        <v>0</v>
      </c>
    </row>
    <row r="36" spans="1:121" s="81" customFormat="1" ht="9.9499999999999993" hidden="1" customHeight="1" x14ac:dyDescent="0.2">
      <c r="A36" s="147" t="s">
        <v>51</v>
      </c>
      <c r="B36" s="148" t="s">
        <v>11</v>
      </c>
      <c r="C36" s="150" t="s">
        <v>219</v>
      </c>
      <c r="D36" s="17"/>
      <c r="E36" s="154">
        <v>0</v>
      </c>
      <c r="F36" s="155">
        <v>0</v>
      </c>
      <c r="G36" s="155">
        <f t="shared" si="68"/>
        <v>0</v>
      </c>
      <c r="H36" s="199">
        <v>0</v>
      </c>
      <c r="I36" s="193">
        <f t="shared" si="69"/>
        <v>0</v>
      </c>
      <c r="J36" s="155">
        <f t="shared" si="70"/>
        <v>0</v>
      </c>
      <c r="K36" s="154">
        <v>0</v>
      </c>
      <c r="L36" s="155">
        <v>0</v>
      </c>
      <c r="M36" s="155">
        <f t="shared" si="71"/>
        <v>0</v>
      </c>
      <c r="N36" s="199">
        <v>0</v>
      </c>
      <c r="O36" s="193">
        <f t="shared" si="72"/>
        <v>0</v>
      </c>
      <c r="P36" s="191">
        <f t="shared" si="73"/>
        <v>0</v>
      </c>
      <c r="Q36" s="248">
        <f t="shared" si="74"/>
        <v>0</v>
      </c>
      <c r="R36" s="17"/>
      <c r="S36" s="154">
        <v>0</v>
      </c>
      <c r="T36" s="155">
        <v>0</v>
      </c>
      <c r="U36" s="155">
        <f t="shared" si="75"/>
        <v>0</v>
      </c>
      <c r="V36" s="199">
        <v>0</v>
      </c>
      <c r="W36" s="193">
        <f t="shared" si="76"/>
        <v>0</v>
      </c>
      <c r="X36" s="155">
        <f t="shared" si="77"/>
        <v>0</v>
      </c>
      <c r="Y36" s="154">
        <v>0</v>
      </c>
      <c r="Z36" s="155">
        <v>0</v>
      </c>
      <c r="AA36" s="155">
        <f t="shared" si="78"/>
        <v>0</v>
      </c>
      <c r="AB36" s="199">
        <v>0</v>
      </c>
      <c r="AC36" s="193">
        <f t="shared" si="79"/>
        <v>0</v>
      </c>
      <c r="AD36" s="191">
        <f t="shared" si="80"/>
        <v>0</v>
      </c>
      <c r="AE36" s="248">
        <f t="shared" si="81"/>
        <v>0</v>
      </c>
      <c r="AF36" s="17"/>
      <c r="AG36" s="154">
        <v>0</v>
      </c>
      <c r="AH36" s="155">
        <v>0</v>
      </c>
      <c r="AI36" s="155">
        <f t="shared" si="82"/>
        <v>0</v>
      </c>
      <c r="AJ36" s="199">
        <v>0</v>
      </c>
      <c r="AK36" s="193">
        <f t="shared" si="83"/>
        <v>0</v>
      </c>
      <c r="AL36" s="155">
        <f t="shared" si="84"/>
        <v>0</v>
      </c>
      <c r="AM36" s="154">
        <v>0</v>
      </c>
      <c r="AN36" s="155">
        <v>0</v>
      </c>
      <c r="AO36" s="155">
        <f t="shared" si="85"/>
        <v>0</v>
      </c>
      <c r="AP36" s="199">
        <v>0</v>
      </c>
      <c r="AQ36" s="193">
        <f t="shared" si="86"/>
        <v>0</v>
      </c>
      <c r="AR36" s="191">
        <f t="shared" si="87"/>
        <v>0</v>
      </c>
      <c r="AS36" s="248">
        <f t="shared" si="88"/>
        <v>0</v>
      </c>
      <c r="AT36" s="17"/>
      <c r="AU36" s="154">
        <v>0</v>
      </c>
      <c r="AV36" s="155">
        <v>0</v>
      </c>
      <c r="AW36" s="155">
        <f t="shared" si="89"/>
        <v>0</v>
      </c>
      <c r="AX36" s="199">
        <v>0</v>
      </c>
      <c r="AY36" s="193">
        <f t="shared" si="90"/>
        <v>0</v>
      </c>
      <c r="AZ36" s="155">
        <f t="shared" si="91"/>
        <v>0</v>
      </c>
      <c r="BA36" s="154">
        <v>0</v>
      </c>
      <c r="BB36" s="155">
        <v>0</v>
      </c>
      <c r="BC36" s="155">
        <f t="shared" si="92"/>
        <v>0</v>
      </c>
      <c r="BD36" s="199">
        <v>0</v>
      </c>
      <c r="BE36" s="193">
        <f t="shared" si="93"/>
        <v>0</v>
      </c>
      <c r="BF36" s="191">
        <f t="shared" si="94"/>
        <v>0</v>
      </c>
      <c r="BG36" s="248">
        <f t="shared" si="95"/>
        <v>0</v>
      </c>
      <c r="BH36" s="17"/>
      <c r="BI36" s="154">
        <v>0</v>
      </c>
      <c r="BJ36" s="155">
        <v>0</v>
      </c>
      <c r="BK36" s="155">
        <f t="shared" si="96"/>
        <v>0</v>
      </c>
      <c r="BL36" s="199">
        <v>0</v>
      </c>
      <c r="BM36" s="193">
        <f t="shared" si="97"/>
        <v>0</v>
      </c>
      <c r="BN36" s="155">
        <f t="shared" si="98"/>
        <v>0</v>
      </c>
      <c r="BO36" s="154">
        <v>0</v>
      </c>
      <c r="BP36" s="155">
        <v>0</v>
      </c>
      <c r="BQ36" s="155">
        <f t="shared" si="99"/>
        <v>0</v>
      </c>
      <c r="BR36" s="199">
        <v>0</v>
      </c>
      <c r="BS36" s="193">
        <f t="shared" si="100"/>
        <v>0</v>
      </c>
      <c r="BT36" s="191">
        <f t="shared" si="101"/>
        <v>0</v>
      </c>
      <c r="BU36" s="248">
        <f t="shared" si="102"/>
        <v>0</v>
      </c>
      <c r="BV36" s="17"/>
      <c r="BW36" s="154">
        <v>0</v>
      </c>
      <c r="BX36" s="155">
        <v>0</v>
      </c>
      <c r="BY36" s="155">
        <f t="shared" si="103"/>
        <v>0</v>
      </c>
      <c r="BZ36" s="199">
        <v>0</v>
      </c>
      <c r="CA36" s="193">
        <f t="shared" si="104"/>
        <v>0</v>
      </c>
      <c r="CB36" s="155">
        <f t="shared" si="105"/>
        <v>0</v>
      </c>
      <c r="CC36" s="154">
        <v>0</v>
      </c>
      <c r="CD36" s="155">
        <v>0</v>
      </c>
      <c r="CE36" s="155">
        <f t="shared" si="106"/>
        <v>0</v>
      </c>
      <c r="CF36" s="199">
        <v>0</v>
      </c>
      <c r="CG36" s="193">
        <f t="shared" si="107"/>
        <v>0</v>
      </c>
      <c r="CH36" s="191">
        <f t="shared" si="108"/>
        <v>0</v>
      </c>
      <c r="CI36" s="248">
        <f t="shared" si="109"/>
        <v>0</v>
      </c>
      <c r="CJ36" s="17"/>
      <c r="CK36" s="154">
        <v>0</v>
      </c>
      <c r="CL36" s="155">
        <v>0</v>
      </c>
      <c r="CM36" s="155">
        <f t="shared" si="110"/>
        <v>0</v>
      </c>
      <c r="CN36" s="199">
        <v>0</v>
      </c>
      <c r="CO36" s="193">
        <f t="shared" si="111"/>
        <v>0</v>
      </c>
      <c r="CP36" s="155">
        <f t="shared" si="112"/>
        <v>0</v>
      </c>
      <c r="CQ36" s="154">
        <v>0</v>
      </c>
      <c r="CR36" s="155">
        <v>0</v>
      </c>
      <c r="CS36" s="155">
        <f t="shared" si="113"/>
        <v>0</v>
      </c>
      <c r="CT36" s="199">
        <v>0</v>
      </c>
      <c r="CU36" s="193">
        <f t="shared" si="114"/>
        <v>0</v>
      </c>
      <c r="CV36" s="191">
        <f t="shared" si="115"/>
        <v>0</v>
      </c>
      <c r="CW36" s="248">
        <f t="shared" si="116"/>
        <v>0</v>
      </c>
      <c r="CX36" s="17"/>
      <c r="CY36" s="154">
        <v>0</v>
      </c>
      <c r="CZ36" s="155">
        <v>0</v>
      </c>
      <c r="DA36" s="155">
        <f t="shared" si="53"/>
        <v>0</v>
      </c>
      <c r="DB36" s="199">
        <v>0</v>
      </c>
      <c r="DC36" s="193">
        <f t="shared" si="117"/>
        <v>0</v>
      </c>
      <c r="DD36" s="155">
        <f t="shared" si="118"/>
        <v>0</v>
      </c>
      <c r="DE36" s="154">
        <v>0</v>
      </c>
      <c r="DF36" s="155">
        <v>0</v>
      </c>
      <c r="DG36" s="155">
        <f t="shared" si="119"/>
        <v>0</v>
      </c>
      <c r="DH36" s="199">
        <v>0</v>
      </c>
      <c r="DI36" s="193">
        <f t="shared" si="120"/>
        <v>0</v>
      </c>
      <c r="DJ36" s="191">
        <f t="shared" si="121"/>
        <v>0</v>
      </c>
      <c r="DK36" s="248">
        <f t="shared" si="122"/>
        <v>0</v>
      </c>
      <c r="DL36" s="17"/>
      <c r="DM36" s="154">
        <f t="shared" si="123"/>
        <v>0</v>
      </c>
      <c r="DN36" s="191">
        <f t="shared" si="124"/>
        <v>0</v>
      </c>
      <c r="DO36" s="154">
        <f t="shared" si="125"/>
        <v>0</v>
      </c>
      <c r="DP36" s="191">
        <f t="shared" si="126"/>
        <v>0</v>
      </c>
      <c r="DQ36" s="191">
        <f t="shared" si="127"/>
        <v>0</v>
      </c>
    </row>
    <row r="37" spans="1:121" s="81" customFormat="1" ht="9.9499999999999993" hidden="1" customHeight="1" x14ac:dyDescent="0.2">
      <c r="A37" s="147" t="s">
        <v>51</v>
      </c>
      <c r="B37" s="148" t="s">
        <v>11</v>
      </c>
      <c r="C37" s="149" t="s">
        <v>220</v>
      </c>
      <c r="D37" s="17"/>
      <c r="E37" s="154">
        <v>0</v>
      </c>
      <c r="F37" s="155">
        <v>0</v>
      </c>
      <c r="G37" s="155">
        <f t="shared" si="68"/>
        <v>0</v>
      </c>
      <c r="H37" s="199">
        <v>0</v>
      </c>
      <c r="I37" s="193">
        <f t="shared" si="69"/>
        <v>0</v>
      </c>
      <c r="J37" s="155">
        <f t="shared" si="70"/>
        <v>0</v>
      </c>
      <c r="K37" s="154">
        <v>0</v>
      </c>
      <c r="L37" s="155">
        <v>0</v>
      </c>
      <c r="M37" s="155">
        <f t="shared" si="71"/>
        <v>0</v>
      </c>
      <c r="N37" s="199">
        <v>0</v>
      </c>
      <c r="O37" s="193">
        <f t="shared" si="72"/>
        <v>0</v>
      </c>
      <c r="P37" s="191">
        <f t="shared" si="73"/>
        <v>0</v>
      </c>
      <c r="Q37" s="248">
        <f t="shared" si="74"/>
        <v>0</v>
      </c>
      <c r="R37" s="17"/>
      <c r="S37" s="154">
        <v>0</v>
      </c>
      <c r="T37" s="155">
        <v>0</v>
      </c>
      <c r="U37" s="155">
        <f t="shared" si="75"/>
        <v>0</v>
      </c>
      <c r="V37" s="199">
        <v>0</v>
      </c>
      <c r="W37" s="193">
        <f t="shared" si="76"/>
        <v>0</v>
      </c>
      <c r="X37" s="155">
        <f t="shared" si="77"/>
        <v>0</v>
      </c>
      <c r="Y37" s="154">
        <v>0</v>
      </c>
      <c r="Z37" s="155">
        <v>0</v>
      </c>
      <c r="AA37" s="155">
        <f t="shared" si="78"/>
        <v>0</v>
      </c>
      <c r="AB37" s="199">
        <v>0</v>
      </c>
      <c r="AC37" s="193">
        <f t="shared" si="79"/>
        <v>0</v>
      </c>
      <c r="AD37" s="191">
        <f t="shared" si="80"/>
        <v>0</v>
      </c>
      <c r="AE37" s="248">
        <f t="shared" si="81"/>
        <v>0</v>
      </c>
      <c r="AF37" s="17"/>
      <c r="AG37" s="154">
        <v>0</v>
      </c>
      <c r="AH37" s="155">
        <v>0</v>
      </c>
      <c r="AI37" s="155">
        <f t="shared" si="82"/>
        <v>0</v>
      </c>
      <c r="AJ37" s="199">
        <v>0</v>
      </c>
      <c r="AK37" s="193">
        <f t="shared" si="83"/>
        <v>0</v>
      </c>
      <c r="AL37" s="155">
        <f t="shared" si="84"/>
        <v>0</v>
      </c>
      <c r="AM37" s="154">
        <v>0</v>
      </c>
      <c r="AN37" s="155">
        <v>0</v>
      </c>
      <c r="AO37" s="155">
        <f t="shared" si="85"/>
        <v>0</v>
      </c>
      <c r="AP37" s="199">
        <v>0</v>
      </c>
      <c r="AQ37" s="193">
        <f t="shared" si="86"/>
        <v>0</v>
      </c>
      <c r="AR37" s="191">
        <f t="shared" si="87"/>
        <v>0</v>
      </c>
      <c r="AS37" s="248">
        <f t="shared" si="88"/>
        <v>0</v>
      </c>
      <c r="AT37" s="17"/>
      <c r="AU37" s="154">
        <v>0</v>
      </c>
      <c r="AV37" s="155">
        <v>0</v>
      </c>
      <c r="AW37" s="155">
        <f t="shared" si="89"/>
        <v>0</v>
      </c>
      <c r="AX37" s="199">
        <v>0</v>
      </c>
      <c r="AY37" s="193">
        <f t="shared" si="90"/>
        <v>0</v>
      </c>
      <c r="AZ37" s="155">
        <f t="shared" si="91"/>
        <v>0</v>
      </c>
      <c r="BA37" s="154">
        <v>0</v>
      </c>
      <c r="BB37" s="155">
        <v>0</v>
      </c>
      <c r="BC37" s="155">
        <f t="shared" si="92"/>
        <v>0</v>
      </c>
      <c r="BD37" s="199">
        <v>0</v>
      </c>
      <c r="BE37" s="193">
        <f t="shared" si="93"/>
        <v>0</v>
      </c>
      <c r="BF37" s="191">
        <f t="shared" si="94"/>
        <v>0</v>
      </c>
      <c r="BG37" s="248">
        <f t="shared" si="95"/>
        <v>0</v>
      </c>
      <c r="BH37" s="17"/>
      <c r="BI37" s="154">
        <v>0</v>
      </c>
      <c r="BJ37" s="155">
        <v>0</v>
      </c>
      <c r="BK37" s="155">
        <f t="shared" si="96"/>
        <v>0</v>
      </c>
      <c r="BL37" s="199">
        <v>0</v>
      </c>
      <c r="BM37" s="193">
        <f t="shared" si="97"/>
        <v>0</v>
      </c>
      <c r="BN37" s="155">
        <f t="shared" si="98"/>
        <v>0</v>
      </c>
      <c r="BO37" s="154">
        <v>0</v>
      </c>
      <c r="BP37" s="155">
        <v>0</v>
      </c>
      <c r="BQ37" s="155">
        <f t="shared" si="99"/>
        <v>0</v>
      </c>
      <c r="BR37" s="199">
        <v>0</v>
      </c>
      <c r="BS37" s="193">
        <f t="shared" si="100"/>
        <v>0</v>
      </c>
      <c r="BT37" s="191">
        <f t="shared" si="101"/>
        <v>0</v>
      </c>
      <c r="BU37" s="248">
        <f t="shared" si="102"/>
        <v>0</v>
      </c>
      <c r="BV37" s="17"/>
      <c r="BW37" s="154">
        <v>0</v>
      </c>
      <c r="BX37" s="155">
        <v>0</v>
      </c>
      <c r="BY37" s="155">
        <f t="shared" si="103"/>
        <v>0</v>
      </c>
      <c r="BZ37" s="199">
        <v>0</v>
      </c>
      <c r="CA37" s="193">
        <f t="shared" si="104"/>
        <v>0</v>
      </c>
      <c r="CB37" s="155">
        <f t="shared" si="105"/>
        <v>0</v>
      </c>
      <c r="CC37" s="154">
        <v>0</v>
      </c>
      <c r="CD37" s="155">
        <v>0</v>
      </c>
      <c r="CE37" s="155">
        <f t="shared" si="106"/>
        <v>0</v>
      </c>
      <c r="CF37" s="199">
        <v>0</v>
      </c>
      <c r="CG37" s="193">
        <f t="shared" si="107"/>
        <v>0</v>
      </c>
      <c r="CH37" s="191">
        <f t="shared" si="108"/>
        <v>0</v>
      </c>
      <c r="CI37" s="248">
        <f t="shared" si="109"/>
        <v>0</v>
      </c>
      <c r="CJ37" s="17"/>
      <c r="CK37" s="154">
        <v>0</v>
      </c>
      <c r="CL37" s="155">
        <v>0</v>
      </c>
      <c r="CM37" s="155">
        <f t="shared" si="110"/>
        <v>0</v>
      </c>
      <c r="CN37" s="199">
        <v>0</v>
      </c>
      <c r="CO37" s="193">
        <f t="shared" si="111"/>
        <v>0</v>
      </c>
      <c r="CP37" s="155">
        <f t="shared" si="112"/>
        <v>0</v>
      </c>
      <c r="CQ37" s="154">
        <v>0</v>
      </c>
      <c r="CR37" s="155">
        <v>0</v>
      </c>
      <c r="CS37" s="155">
        <f t="shared" si="113"/>
        <v>0</v>
      </c>
      <c r="CT37" s="199">
        <v>0</v>
      </c>
      <c r="CU37" s="193">
        <f t="shared" si="114"/>
        <v>0</v>
      </c>
      <c r="CV37" s="191">
        <f t="shared" si="115"/>
        <v>0</v>
      </c>
      <c r="CW37" s="248">
        <f t="shared" si="116"/>
        <v>0</v>
      </c>
      <c r="CX37" s="17"/>
      <c r="CY37" s="154">
        <v>0</v>
      </c>
      <c r="CZ37" s="155">
        <v>0</v>
      </c>
      <c r="DA37" s="155">
        <f t="shared" si="53"/>
        <v>0</v>
      </c>
      <c r="DB37" s="199">
        <v>0</v>
      </c>
      <c r="DC37" s="193">
        <f t="shared" si="117"/>
        <v>0</v>
      </c>
      <c r="DD37" s="155">
        <f t="shared" si="118"/>
        <v>0</v>
      </c>
      <c r="DE37" s="154">
        <v>0</v>
      </c>
      <c r="DF37" s="155">
        <v>0</v>
      </c>
      <c r="DG37" s="155">
        <f t="shared" si="119"/>
        <v>0</v>
      </c>
      <c r="DH37" s="199">
        <v>0</v>
      </c>
      <c r="DI37" s="193">
        <f t="shared" si="120"/>
        <v>0</v>
      </c>
      <c r="DJ37" s="191">
        <f t="shared" si="121"/>
        <v>0</v>
      </c>
      <c r="DK37" s="248">
        <f t="shared" si="122"/>
        <v>0</v>
      </c>
      <c r="DL37" s="17"/>
      <c r="DM37" s="154">
        <f t="shared" si="123"/>
        <v>0</v>
      </c>
      <c r="DN37" s="191">
        <f t="shared" si="124"/>
        <v>0</v>
      </c>
      <c r="DO37" s="154">
        <f t="shared" si="125"/>
        <v>0</v>
      </c>
      <c r="DP37" s="191">
        <f t="shared" si="126"/>
        <v>0</v>
      </c>
      <c r="DQ37" s="191">
        <f t="shared" si="127"/>
        <v>0</v>
      </c>
    </row>
    <row r="38" spans="1:121" s="81" customFormat="1" ht="9.9499999999999993" hidden="1" customHeight="1" x14ac:dyDescent="0.2">
      <c r="A38" s="147" t="s">
        <v>51</v>
      </c>
      <c r="B38" s="148" t="s">
        <v>11</v>
      </c>
      <c r="C38" s="150" t="s">
        <v>221</v>
      </c>
      <c r="D38" s="17"/>
      <c r="E38" s="154">
        <v>0</v>
      </c>
      <c r="F38" s="155">
        <v>0</v>
      </c>
      <c r="G38" s="155">
        <f t="shared" si="68"/>
        <v>0</v>
      </c>
      <c r="H38" s="199">
        <v>0</v>
      </c>
      <c r="I38" s="193">
        <f t="shared" si="69"/>
        <v>0</v>
      </c>
      <c r="J38" s="155">
        <f t="shared" si="70"/>
        <v>0</v>
      </c>
      <c r="K38" s="154">
        <v>0</v>
      </c>
      <c r="L38" s="155">
        <v>0</v>
      </c>
      <c r="M38" s="155">
        <f t="shared" si="71"/>
        <v>0</v>
      </c>
      <c r="N38" s="199">
        <v>0</v>
      </c>
      <c r="O38" s="193">
        <f t="shared" si="72"/>
        <v>0</v>
      </c>
      <c r="P38" s="191">
        <f t="shared" si="73"/>
        <v>0</v>
      </c>
      <c r="Q38" s="248">
        <f t="shared" si="74"/>
        <v>0</v>
      </c>
      <c r="R38" s="17"/>
      <c r="S38" s="154">
        <v>0</v>
      </c>
      <c r="T38" s="155">
        <v>0</v>
      </c>
      <c r="U38" s="155">
        <f t="shared" si="75"/>
        <v>0</v>
      </c>
      <c r="V38" s="199">
        <v>0</v>
      </c>
      <c r="W38" s="193">
        <f t="shared" si="76"/>
        <v>0</v>
      </c>
      <c r="X38" s="155">
        <f t="shared" si="77"/>
        <v>0</v>
      </c>
      <c r="Y38" s="154">
        <v>0</v>
      </c>
      <c r="Z38" s="155">
        <v>0</v>
      </c>
      <c r="AA38" s="155">
        <f t="shared" si="78"/>
        <v>0</v>
      </c>
      <c r="AB38" s="199">
        <v>0</v>
      </c>
      <c r="AC38" s="193">
        <f t="shared" si="79"/>
        <v>0</v>
      </c>
      <c r="AD38" s="191">
        <f t="shared" si="80"/>
        <v>0</v>
      </c>
      <c r="AE38" s="248">
        <f t="shared" si="81"/>
        <v>0</v>
      </c>
      <c r="AF38" s="17"/>
      <c r="AG38" s="154">
        <v>0</v>
      </c>
      <c r="AH38" s="155">
        <v>0</v>
      </c>
      <c r="AI38" s="155">
        <f t="shared" si="82"/>
        <v>0</v>
      </c>
      <c r="AJ38" s="199">
        <v>0</v>
      </c>
      <c r="AK38" s="193">
        <f t="shared" si="83"/>
        <v>0</v>
      </c>
      <c r="AL38" s="155">
        <f t="shared" si="84"/>
        <v>0</v>
      </c>
      <c r="AM38" s="154">
        <v>0</v>
      </c>
      <c r="AN38" s="155">
        <v>0</v>
      </c>
      <c r="AO38" s="155">
        <f t="shared" si="85"/>
        <v>0</v>
      </c>
      <c r="AP38" s="199">
        <v>0</v>
      </c>
      <c r="AQ38" s="193">
        <f t="shared" si="86"/>
        <v>0</v>
      </c>
      <c r="AR38" s="191">
        <f t="shared" si="87"/>
        <v>0</v>
      </c>
      <c r="AS38" s="248">
        <f t="shared" si="88"/>
        <v>0</v>
      </c>
      <c r="AT38" s="17"/>
      <c r="AU38" s="154">
        <v>0</v>
      </c>
      <c r="AV38" s="155">
        <v>0</v>
      </c>
      <c r="AW38" s="155">
        <f t="shared" si="89"/>
        <v>0</v>
      </c>
      <c r="AX38" s="199">
        <v>0</v>
      </c>
      <c r="AY38" s="193">
        <f t="shared" si="90"/>
        <v>0</v>
      </c>
      <c r="AZ38" s="155">
        <f t="shared" si="91"/>
        <v>0</v>
      </c>
      <c r="BA38" s="154">
        <v>0</v>
      </c>
      <c r="BB38" s="155">
        <v>0</v>
      </c>
      <c r="BC38" s="155">
        <f t="shared" si="92"/>
        <v>0</v>
      </c>
      <c r="BD38" s="199">
        <v>0</v>
      </c>
      <c r="BE38" s="193">
        <f t="shared" si="93"/>
        <v>0</v>
      </c>
      <c r="BF38" s="191">
        <f t="shared" si="94"/>
        <v>0</v>
      </c>
      <c r="BG38" s="248">
        <f t="shared" si="95"/>
        <v>0</v>
      </c>
      <c r="BH38" s="17"/>
      <c r="BI38" s="154">
        <v>0</v>
      </c>
      <c r="BJ38" s="155">
        <v>0</v>
      </c>
      <c r="BK38" s="155">
        <f t="shared" si="96"/>
        <v>0</v>
      </c>
      <c r="BL38" s="199">
        <v>0</v>
      </c>
      <c r="BM38" s="193">
        <f t="shared" si="97"/>
        <v>0</v>
      </c>
      <c r="BN38" s="155">
        <f t="shared" si="98"/>
        <v>0</v>
      </c>
      <c r="BO38" s="154">
        <v>0</v>
      </c>
      <c r="BP38" s="155">
        <v>0</v>
      </c>
      <c r="BQ38" s="155">
        <f t="shared" si="99"/>
        <v>0</v>
      </c>
      <c r="BR38" s="199">
        <v>0</v>
      </c>
      <c r="BS38" s="193">
        <f t="shared" si="100"/>
        <v>0</v>
      </c>
      <c r="BT38" s="191">
        <f t="shared" si="101"/>
        <v>0</v>
      </c>
      <c r="BU38" s="248">
        <f t="shared" si="102"/>
        <v>0</v>
      </c>
      <c r="BV38" s="17"/>
      <c r="BW38" s="154">
        <v>0</v>
      </c>
      <c r="BX38" s="155">
        <v>0</v>
      </c>
      <c r="BY38" s="155">
        <f t="shared" si="103"/>
        <v>0</v>
      </c>
      <c r="BZ38" s="199">
        <v>0</v>
      </c>
      <c r="CA38" s="193">
        <f t="shared" si="104"/>
        <v>0</v>
      </c>
      <c r="CB38" s="155">
        <f t="shared" si="105"/>
        <v>0</v>
      </c>
      <c r="CC38" s="154">
        <v>0</v>
      </c>
      <c r="CD38" s="155">
        <v>0</v>
      </c>
      <c r="CE38" s="155">
        <f t="shared" si="106"/>
        <v>0</v>
      </c>
      <c r="CF38" s="199">
        <v>0</v>
      </c>
      <c r="CG38" s="193">
        <f t="shared" si="107"/>
        <v>0</v>
      </c>
      <c r="CH38" s="191">
        <f t="shared" si="108"/>
        <v>0</v>
      </c>
      <c r="CI38" s="248">
        <f t="shared" si="109"/>
        <v>0</v>
      </c>
      <c r="CJ38" s="17"/>
      <c r="CK38" s="154">
        <v>0</v>
      </c>
      <c r="CL38" s="155">
        <v>0</v>
      </c>
      <c r="CM38" s="155">
        <f t="shared" si="110"/>
        <v>0</v>
      </c>
      <c r="CN38" s="199">
        <v>0</v>
      </c>
      <c r="CO38" s="193">
        <f t="shared" si="111"/>
        <v>0</v>
      </c>
      <c r="CP38" s="155">
        <f t="shared" si="112"/>
        <v>0</v>
      </c>
      <c r="CQ38" s="154">
        <v>0</v>
      </c>
      <c r="CR38" s="155">
        <v>0</v>
      </c>
      <c r="CS38" s="155">
        <f t="shared" si="113"/>
        <v>0</v>
      </c>
      <c r="CT38" s="199">
        <v>0</v>
      </c>
      <c r="CU38" s="193">
        <f t="shared" si="114"/>
        <v>0</v>
      </c>
      <c r="CV38" s="191">
        <f t="shared" si="115"/>
        <v>0</v>
      </c>
      <c r="CW38" s="248">
        <f t="shared" si="116"/>
        <v>0</v>
      </c>
      <c r="CX38" s="17"/>
      <c r="CY38" s="154">
        <v>0</v>
      </c>
      <c r="CZ38" s="155">
        <v>0</v>
      </c>
      <c r="DA38" s="155">
        <f t="shared" si="53"/>
        <v>0</v>
      </c>
      <c r="DB38" s="199">
        <v>0</v>
      </c>
      <c r="DC38" s="193">
        <f t="shared" si="117"/>
        <v>0</v>
      </c>
      <c r="DD38" s="155">
        <f t="shared" si="118"/>
        <v>0</v>
      </c>
      <c r="DE38" s="154">
        <v>0</v>
      </c>
      <c r="DF38" s="155">
        <v>0</v>
      </c>
      <c r="DG38" s="155">
        <f t="shared" si="119"/>
        <v>0</v>
      </c>
      <c r="DH38" s="199">
        <v>0</v>
      </c>
      <c r="DI38" s="193">
        <f t="shared" si="120"/>
        <v>0</v>
      </c>
      <c r="DJ38" s="191">
        <f t="shared" si="121"/>
        <v>0</v>
      </c>
      <c r="DK38" s="248">
        <f t="shared" si="122"/>
        <v>0</v>
      </c>
      <c r="DL38" s="17"/>
      <c r="DM38" s="154">
        <f t="shared" si="123"/>
        <v>0</v>
      </c>
      <c r="DN38" s="191">
        <f t="shared" si="124"/>
        <v>0</v>
      </c>
      <c r="DO38" s="154">
        <f t="shared" si="125"/>
        <v>0</v>
      </c>
      <c r="DP38" s="191">
        <f t="shared" si="126"/>
        <v>0</v>
      </c>
      <c r="DQ38" s="191">
        <f t="shared" si="127"/>
        <v>0</v>
      </c>
    </row>
    <row r="39" spans="1:121" s="81" customFormat="1" ht="9.9499999999999993" hidden="1" customHeight="1" x14ac:dyDescent="0.2">
      <c r="A39" s="147" t="s">
        <v>51</v>
      </c>
      <c r="B39" s="148" t="s">
        <v>11</v>
      </c>
      <c r="C39" s="150" t="s">
        <v>222</v>
      </c>
      <c r="D39" s="17"/>
      <c r="E39" s="154">
        <v>0</v>
      </c>
      <c r="F39" s="155">
        <v>0</v>
      </c>
      <c r="G39" s="155">
        <f t="shared" si="68"/>
        <v>0</v>
      </c>
      <c r="H39" s="199">
        <v>0</v>
      </c>
      <c r="I39" s="193">
        <f t="shared" si="69"/>
        <v>0</v>
      </c>
      <c r="J39" s="155">
        <f t="shared" si="70"/>
        <v>0</v>
      </c>
      <c r="K39" s="154">
        <v>0</v>
      </c>
      <c r="L39" s="155">
        <v>0</v>
      </c>
      <c r="M39" s="155">
        <f t="shared" si="71"/>
        <v>0</v>
      </c>
      <c r="N39" s="199">
        <v>0</v>
      </c>
      <c r="O39" s="193">
        <f t="shared" si="72"/>
        <v>0</v>
      </c>
      <c r="P39" s="191">
        <f t="shared" si="73"/>
        <v>0</v>
      </c>
      <c r="Q39" s="248">
        <f t="shared" si="74"/>
        <v>0</v>
      </c>
      <c r="R39" s="17"/>
      <c r="S39" s="154">
        <v>0</v>
      </c>
      <c r="T39" s="155">
        <v>0</v>
      </c>
      <c r="U39" s="155">
        <f t="shared" si="75"/>
        <v>0</v>
      </c>
      <c r="V39" s="199">
        <v>0</v>
      </c>
      <c r="W39" s="193">
        <f t="shared" si="76"/>
        <v>0</v>
      </c>
      <c r="X39" s="155">
        <f t="shared" si="77"/>
        <v>0</v>
      </c>
      <c r="Y39" s="154">
        <v>0</v>
      </c>
      <c r="Z39" s="155">
        <v>0</v>
      </c>
      <c r="AA39" s="155">
        <f t="shared" si="78"/>
        <v>0</v>
      </c>
      <c r="AB39" s="199">
        <v>0</v>
      </c>
      <c r="AC39" s="193">
        <f t="shared" si="79"/>
        <v>0</v>
      </c>
      <c r="AD39" s="191">
        <f t="shared" si="80"/>
        <v>0</v>
      </c>
      <c r="AE39" s="248">
        <f t="shared" si="81"/>
        <v>0</v>
      </c>
      <c r="AF39" s="17"/>
      <c r="AG39" s="154">
        <v>0</v>
      </c>
      <c r="AH39" s="155">
        <v>0</v>
      </c>
      <c r="AI39" s="155">
        <f t="shared" si="82"/>
        <v>0</v>
      </c>
      <c r="AJ39" s="199">
        <v>0</v>
      </c>
      <c r="AK39" s="193">
        <f t="shared" si="83"/>
        <v>0</v>
      </c>
      <c r="AL39" s="155">
        <f t="shared" si="84"/>
        <v>0</v>
      </c>
      <c r="AM39" s="154">
        <v>0</v>
      </c>
      <c r="AN39" s="155">
        <v>0</v>
      </c>
      <c r="AO39" s="155">
        <f t="shared" si="85"/>
        <v>0</v>
      </c>
      <c r="AP39" s="199">
        <v>0</v>
      </c>
      <c r="AQ39" s="193">
        <f t="shared" si="86"/>
        <v>0</v>
      </c>
      <c r="AR39" s="191">
        <f t="shared" si="87"/>
        <v>0</v>
      </c>
      <c r="AS39" s="248">
        <f t="shared" si="88"/>
        <v>0</v>
      </c>
      <c r="AT39" s="17"/>
      <c r="AU39" s="154">
        <v>0</v>
      </c>
      <c r="AV39" s="155">
        <v>0</v>
      </c>
      <c r="AW39" s="155">
        <f t="shared" si="89"/>
        <v>0</v>
      </c>
      <c r="AX39" s="199">
        <v>0</v>
      </c>
      <c r="AY39" s="193">
        <f t="shared" si="90"/>
        <v>0</v>
      </c>
      <c r="AZ39" s="155">
        <f t="shared" si="91"/>
        <v>0</v>
      </c>
      <c r="BA39" s="154">
        <v>0</v>
      </c>
      <c r="BB39" s="155">
        <v>0</v>
      </c>
      <c r="BC39" s="155">
        <f t="shared" si="92"/>
        <v>0</v>
      </c>
      <c r="BD39" s="199">
        <v>0</v>
      </c>
      <c r="BE39" s="193">
        <f t="shared" si="93"/>
        <v>0</v>
      </c>
      <c r="BF39" s="191">
        <f t="shared" si="94"/>
        <v>0</v>
      </c>
      <c r="BG39" s="248">
        <f t="shared" si="95"/>
        <v>0</v>
      </c>
      <c r="BH39" s="17"/>
      <c r="BI39" s="154">
        <v>0</v>
      </c>
      <c r="BJ39" s="155">
        <v>0</v>
      </c>
      <c r="BK39" s="155">
        <f t="shared" si="96"/>
        <v>0</v>
      </c>
      <c r="BL39" s="199">
        <v>0</v>
      </c>
      <c r="BM39" s="193">
        <f t="shared" si="97"/>
        <v>0</v>
      </c>
      <c r="BN39" s="155">
        <f t="shared" si="98"/>
        <v>0</v>
      </c>
      <c r="BO39" s="154">
        <v>0</v>
      </c>
      <c r="BP39" s="155">
        <v>0</v>
      </c>
      <c r="BQ39" s="155">
        <f t="shared" si="99"/>
        <v>0</v>
      </c>
      <c r="BR39" s="199">
        <v>0</v>
      </c>
      <c r="BS39" s="193">
        <f t="shared" si="100"/>
        <v>0</v>
      </c>
      <c r="BT39" s="191">
        <f t="shared" si="101"/>
        <v>0</v>
      </c>
      <c r="BU39" s="248">
        <f t="shared" si="102"/>
        <v>0</v>
      </c>
      <c r="BV39" s="17"/>
      <c r="BW39" s="154">
        <v>0</v>
      </c>
      <c r="BX39" s="155">
        <v>0</v>
      </c>
      <c r="BY39" s="155">
        <f t="shared" si="103"/>
        <v>0</v>
      </c>
      <c r="BZ39" s="199">
        <v>0</v>
      </c>
      <c r="CA39" s="193">
        <f t="shared" si="104"/>
        <v>0</v>
      </c>
      <c r="CB39" s="155">
        <f t="shared" si="105"/>
        <v>0</v>
      </c>
      <c r="CC39" s="154">
        <v>0</v>
      </c>
      <c r="CD39" s="155">
        <v>0</v>
      </c>
      <c r="CE39" s="155">
        <f t="shared" si="106"/>
        <v>0</v>
      </c>
      <c r="CF39" s="199">
        <v>0</v>
      </c>
      <c r="CG39" s="193">
        <f t="shared" si="107"/>
        <v>0</v>
      </c>
      <c r="CH39" s="191">
        <f t="shared" si="108"/>
        <v>0</v>
      </c>
      <c r="CI39" s="248">
        <f t="shared" si="109"/>
        <v>0</v>
      </c>
      <c r="CJ39" s="17"/>
      <c r="CK39" s="154">
        <v>0</v>
      </c>
      <c r="CL39" s="155">
        <v>0</v>
      </c>
      <c r="CM39" s="155">
        <f t="shared" si="110"/>
        <v>0</v>
      </c>
      <c r="CN39" s="199">
        <v>0</v>
      </c>
      <c r="CO39" s="193">
        <f t="shared" si="111"/>
        <v>0</v>
      </c>
      <c r="CP39" s="155">
        <f t="shared" si="112"/>
        <v>0</v>
      </c>
      <c r="CQ39" s="154">
        <v>0</v>
      </c>
      <c r="CR39" s="155">
        <v>0</v>
      </c>
      <c r="CS39" s="155">
        <f t="shared" si="113"/>
        <v>0</v>
      </c>
      <c r="CT39" s="199">
        <v>0</v>
      </c>
      <c r="CU39" s="193">
        <f t="shared" si="114"/>
        <v>0</v>
      </c>
      <c r="CV39" s="191">
        <f t="shared" si="115"/>
        <v>0</v>
      </c>
      <c r="CW39" s="248">
        <f t="shared" si="116"/>
        <v>0</v>
      </c>
      <c r="CX39" s="17"/>
      <c r="CY39" s="154">
        <v>0</v>
      </c>
      <c r="CZ39" s="155">
        <v>0</v>
      </c>
      <c r="DA39" s="155">
        <f t="shared" si="53"/>
        <v>0</v>
      </c>
      <c r="DB39" s="199">
        <v>0</v>
      </c>
      <c r="DC39" s="193">
        <f t="shared" si="117"/>
        <v>0</v>
      </c>
      <c r="DD39" s="155">
        <f t="shared" si="118"/>
        <v>0</v>
      </c>
      <c r="DE39" s="154">
        <v>0</v>
      </c>
      <c r="DF39" s="155">
        <v>0</v>
      </c>
      <c r="DG39" s="155">
        <f t="shared" si="119"/>
        <v>0</v>
      </c>
      <c r="DH39" s="199">
        <v>0</v>
      </c>
      <c r="DI39" s="193">
        <f t="shared" si="120"/>
        <v>0</v>
      </c>
      <c r="DJ39" s="191">
        <f t="shared" si="121"/>
        <v>0</v>
      </c>
      <c r="DK39" s="248">
        <f t="shared" si="122"/>
        <v>0</v>
      </c>
      <c r="DL39" s="17"/>
      <c r="DM39" s="154">
        <f t="shared" si="123"/>
        <v>0</v>
      </c>
      <c r="DN39" s="191">
        <f t="shared" si="124"/>
        <v>0</v>
      </c>
      <c r="DO39" s="154">
        <f t="shared" si="125"/>
        <v>0</v>
      </c>
      <c r="DP39" s="191">
        <f t="shared" si="126"/>
        <v>0</v>
      </c>
      <c r="DQ39" s="191">
        <f t="shared" si="127"/>
        <v>0</v>
      </c>
    </row>
    <row r="40" spans="1:121" s="81" customFormat="1" ht="9.9499999999999993" hidden="1" customHeight="1" x14ac:dyDescent="0.2">
      <c r="A40" s="147" t="s">
        <v>51</v>
      </c>
      <c r="B40" s="148" t="s">
        <v>11</v>
      </c>
      <c r="C40" s="149" t="s">
        <v>223</v>
      </c>
      <c r="D40" s="17"/>
      <c r="E40" s="154">
        <v>0</v>
      </c>
      <c r="F40" s="155">
        <v>0</v>
      </c>
      <c r="G40" s="155">
        <f t="shared" si="68"/>
        <v>0</v>
      </c>
      <c r="H40" s="199">
        <v>0</v>
      </c>
      <c r="I40" s="193">
        <f t="shared" si="69"/>
        <v>0</v>
      </c>
      <c r="J40" s="155">
        <f t="shared" si="70"/>
        <v>0</v>
      </c>
      <c r="K40" s="154">
        <v>0</v>
      </c>
      <c r="L40" s="155">
        <v>0</v>
      </c>
      <c r="M40" s="155">
        <f t="shared" si="71"/>
        <v>0</v>
      </c>
      <c r="N40" s="199">
        <v>0</v>
      </c>
      <c r="O40" s="193">
        <f t="shared" si="72"/>
        <v>0</v>
      </c>
      <c r="P40" s="191">
        <f t="shared" si="73"/>
        <v>0</v>
      </c>
      <c r="Q40" s="248">
        <f t="shared" si="74"/>
        <v>0</v>
      </c>
      <c r="R40" s="17"/>
      <c r="S40" s="154">
        <v>0</v>
      </c>
      <c r="T40" s="155">
        <v>0</v>
      </c>
      <c r="U40" s="155">
        <f t="shared" si="75"/>
        <v>0</v>
      </c>
      <c r="V40" s="199">
        <v>0</v>
      </c>
      <c r="W40" s="193">
        <f t="shared" si="76"/>
        <v>0</v>
      </c>
      <c r="X40" s="155">
        <f t="shared" si="77"/>
        <v>0</v>
      </c>
      <c r="Y40" s="154">
        <v>0</v>
      </c>
      <c r="Z40" s="155">
        <v>0</v>
      </c>
      <c r="AA40" s="155">
        <f t="shared" si="78"/>
        <v>0</v>
      </c>
      <c r="AB40" s="199">
        <v>0</v>
      </c>
      <c r="AC40" s="193">
        <f t="shared" si="79"/>
        <v>0</v>
      </c>
      <c r="AD40" s="191">
        <f t="shared" si="80"/>
        <v>0</v>
      </c>
      <c r="AE40" s="248">
        <f t="shared" si="81"/>
        <v>0</v>
      </c>
      <c r="AF40" s="17"/>
      <c r="AG40" s="154">
        <v>0</v>
      </c>
      <c r="AH40" s="155">
        <v>0</v>
      </c>
      <c r="AI40" s="155">
        <f t="shared" si="82"/>
        <v>0</v>
      </c>
      <c r="AJ40" s="199">
        <v>0</v>
      </c>
      <c r="AK40" s="193">
        <f t="shared" si="83"/>
        <v>0</v>
      </c>
      <c r="AL40" s="155">
        <f t="shared" si="84"/>
        <v>0</v>
      </c>
      <c r="AM40" s="154">
        <v>0</v>
      </c>
      <c r="AN40" s="155">
        <v>0</v>
      </c>
      <c r="AO40" s="155">
        <f t="shared" si="85"/>
        <v>0</v>
      </c>
      <c r="AP40" s="199">
        <v>0</v>
      </c>
      <c r="AQ40" s="193">
        <f t="shared" si="86"/>
        <v>0</v>
      </c>
      <c r="AR40" s="191">
        <f t="shared" si="87"/>
        <v>0</v>
      </c>
      <c r="AS40" s="248">
        <f t="shared" si="88"/>
        <v>0</v>
      </c>
      <c r="AT40" s="17"/>
      <c r="AU40" s="154">
        <v>0</v>
      </c>
      <c r="AV40" s="155">
        <v>0</v>
      </c>
      <c r="AW40" s="155">
        <f t="shared" si="89"/>
        <v>0</v>
      </c>
      <c r="AX40" s="199">
        <v>0</v>
      </c>
      <c r="AY40" s="193">
        <f t="shared" si="90"/>
        <v>0</v>
      </c>
      <c r="AZ40" s="155">
        <f t="shared" si="91"/>
        <v>0</v>
      </c>
      <c r="BA40" s="154">
        <v>0</v>
      </c>
      <c r="BB40" s="155">
        <v>0</v>
      </c>
      <c r="BC40" s="155">
        <f t="shared" si="92"/>
        <v>0</v>
      </c>
      <c r="BD40" s="199">
        <v>0</v>
      </c>
      <c r="BE40" s="193">
        <f t="shared" si="93"/>
        <v>0</v>
      </c>
      <c r="BF40" s="191">
        <f t="shared" si="94"/>
        <v>0</v>
      </c>
      <c r="BG40" s="248">
        <f t="shared" si="95"/>
        <v>0</v>
      </c>
      <c r="BH40" s="17"/>
      <c r="BI40" s="154">
        <v>0</v>
      </c>
      <c r="BJ40" s="155">
        <v>0</v>
      </c>
      <c r="BK40" s="155">
        <f t="shared" si="96"/>
        <v>0</v>
      </c>
      <c r="BL40" s="199">
        <v>0</v>
      </c>
      <c r="BM40" s="193">
        <f t="shared" si="97"/>
        <v>0</v>
      </c>
      <c r="BN40" s="155">
        <f t="shared" si="98"/>
        <v>0</v>
      </c>
      <c r="BO40" s="154">
        <v>0</v>
      </c>
      <c r="BP40" s="155">
        <v>0</v>
      </c>
      <c r="BQ40" s="155">
        <f t="shared" si="99"/>
        <v>0</v>
      </c>
      <c r="BR40" s="199">
        <v>0</v>
      </c>
      <c r="BS40" s="193">
        <f t="shared" si="100"/>
        <v>0</v>
      </c>
      <c r="BT40" s="191">
        <f t="shared" si="101"/>
        <v>0</v>
      </c>
      <c r="BU40" s="248">
        <f t="shared" si="102"/>
        <v>0</v>
      </c>
      <c r="BV40" s="17"/>
      <c r="BW40" s="154">
        <v>0</v>
      </c>
      <c r="BX40" s="155">
        <v>0</v>
      </c>
      <c r="BY40" s="155">
        <f t="shared" si="103"/>
        <v>0</v>
      </c>
      <c r="BZ40" s="199">
        <v>0</v>
      </c>
      <c r="CA40" s="193">
        <f t="shared" si="104"/>
        <v>0</v>
      </c>
      <c r="CB40" s="155">
        <f t="shared" si="105"/>
        <v>0</v>
      </c>
      <c r="CC40" s="154">
        <v>0</v>
      </c>
      <c r="CD40" s="155">
        <v>0</v>
      </c>
      <c r="CE40" s="155">
        <f t="shared" si="106"/>
        <v>0</v>
      </c>
      <c r="CF40" s="199">
        <v>0</v>
      </c>
      <c r="CG40" s="193">
        <f t="shared" si="107"/>
        <v>0</v>
      </c>
      <c r="CH40" s="191">
        <f t="shared" si="108"/>
        <v>0</v>
      </c>
      <c r="CI40" s="248">
        <f t="shared" si="109"/>
        <v>0</v>
      </c>
      <c r="CJ40" s="17"/>
      <c r="CK40" s="154">
        <v>0</v>
      </c>
      <c r="CL40" s="155">
        <v>0</v>
      </c>
      <c r="CM40" s="155">
        <f t="shared" si="110"/>
        <v>0</v>
      </c>
      <c r="CN40" s="199">
        <v>0</v>
      </c>
      <c r="CO40" s="193">
        <f t="shared" si="111"/>
        <v>0</v>
      </c>
      <c r="CP40" s="155">
        <f t="shared" si="112"/>
        <v>0</v>
      </c>
      <c r="CQ40" s="154">
        <v>0</v>
      </c>
      <c r="CR40" s="155">
        <v>0</v>
      </c>
      <c r="CS40" s="155">
        <f t="shared" si="113"/>
        <v>0</v>
      </c>
      <c r="CT40" s="199">
        <v>0</v>
      </c>
      <c r="CU40" s="193">
        <f t="shared" si="114"/>
        <v>0</v>
      </c>
      <c r="CV40" s="191">
        <f t="shared" si="115"/>
        <v>0</v>
      </c>
      <c r="CW40" s="248">
        <f t="shared" si="116"/>
        <v>0</v>
      </c>
      <c r="CX40" s="17"/>
      <c r="CY40" s="154">
        <v>0</v>
      </c>
      <c r="CZ40" s="155">
        <v>0</v>
      </c>
      <c r="DA40" s="155">
        <f t="shared" si="53"/>
        <v>0</v>
      </c>
      <c r="DB40" s="199">
        <v>0</v>
      </c>
      <c r="DC40" s="193">
        <f t="shared" si="117"/>
        <v>0</v>
      </c>
      <c r="DD40" s="155">
        <f t="shared" si="118"/>
        <v>0</v>
      </c>
      <c r="DE40" s="154">
        <v>0</v>
      </c>
      <c r="DF40" s="155">
        <v>0</v>
      </c>
      <c r="DG40" s="155">
        <f t="shared" si="119"/>
        <v>0</v>
      </c>
      <c r="DH40" s="199">
        <v>0</v>
      </c>
      <c r="DI40" s="193">
        <f t="shared" si="120"/>
        <v>0</v>
      </c>
      <c r="DJ40" s="191">
        <f t="shared" si="121"/>
        <v>0</v>
      </c>
      <c r="DK40" s="248">
        <f t="shared" si="122"/>
        <v>0</v>
      </c>
      <c r="DL40" s="17"/>
      <c r="DM40" s="154">
        <f t="shared" si="123"/>
        <v>0</v>
      </c>
      <c r="DN40" s="191">
        <f t="shared" si="124"/>
        <v>0</v>
      </c>
      <c r="DO40" s="154">
        <f t="shared" si="125"/>
        <v>0</v>
      </c>
      <c r="DP40" s="191">
        <f>P40+AD40+AR40+BF40+BT40+CH40+CV40+DJ40</f>
        <v>0</v>
      </c>
      <c r="DQ40" s="191">
        <f t="shared" si="127"/>
        <v>0</v>
      </c>
    </row>
    <row r="41" spans="1:121" s="81" customFormat="1" ht="9.9499999999999993" hidden="1" customHeight="1" x14ac:dyDescent="0.2">
      <c r="A41" s="147" t="s">
        <v>51</v>
      </c>
      <c r="B41" s="148" t="s">
        <v>11</v>
      </c>
      <c r="C41" s="150" t="s">
        <v>224</v>
      </c>
      <c r="D41" s="17"/>
      <c r="E41" s="154">
        <v>0</v>
      </c>
      <c r="F41" s="155">
        <v>0</v>
      </c>
      <c r="G41" s="155">
        <f t="shared" si="68"/>
        <v>0</v>
      </c>
      <c r="H41" s="199">
        <v>0</v>
      </c>
      <c r="I41" s="193">
        <f t="shared" si="69"/>
        <v>0</v>
      </c>
      <c r="J41" s="155">
        <f t="shared" si="70"/>
        <v>0</v>
      </c>
      <c r="K41" s="154">
        <v>0</v>
      </c>
      <c r="L41" s="155">
        <v>0</v>
      </c>
      <c r="M41" s="155">
        <f t="shared" si="71"/>
        <v>0</v>
      </c>
      <c r="N41" s="199">
        <v>0</v>
      </c>
      <c r="O41" s="193">
        <f t="shared" si="72"/>
        <v>0</v>
      </c>
      <c r="P41" s="191">
        <f t="shared" si="73"/>
        <v>0</v>
      </c>
      <c r="Q41" s="248">
        <f t="shared" si="74"/>
        <v>0</v>
      </c>
      <c r="R41" s="17"/>
      <c r="S41" s="154">
        <v>0</v>
      </c>
      <c r="T41" s="155">
        <v>0</v>
      </c>
      <c r="U41" s="155">
        <f t="shared" si="75"/>
        <v>0</v>
      </c>
      <c r="V41" s="199">
        <v>0</v>
      </c>
      <c r="W41" s="193">
        <f t="shared" si="76"/>
        <v>0</v>
      </c>
      <c r="X41" s="155">
        <f t="shared" si="77"/>
        <v>0</v>
      </c>
      <c r="Y41" s="154">
        <v>0</v>
      </c>
      <c r="Z41" s="155">
        <v>0</v>
      </c>
      <c r="AA41" s="155">
        <f t="shared" si="78"/>
        <v>0</v>
      </c>
      <c r="AB41" s="199">
        <v>0</v>
      </c>
      <c r="AC41" s="193">
        <f t="shared" si="79"/>
        <v>0</v>
      </c>
      <c r="AD41" s="191">
        <f t="shared" si="80"/>
        <v>0</v>
      </c>
      <c r="AE41" s="248">
        <f t="shared" si="81"/>
        <v>0</v>
      </c>
      <c r="AF41" s="17"/>
      <c r="AG41" s="154">
        <v>0</v>
      </c>
      <c r="AH41" s="155">
        <v>0</v>
      </c>
      <c r="AI41" s="155">
        <f t="shared" si="82"/>
        <v>0</v>
      </c>
      <c r="AJ41" s="199">
        <v>0</v>
      </c>
      <c r="AK41" s="193">
        <f t="shared" si="83"/>
        <v>0</v>
      </c>
      <c r="AL41" s="155">
        <f t="shared" si="84"/>
        <v>0</v>
      </c>
      <c r="AM41" s="154">
        <v>0</v>
      </c>
      <c r="AN41" s="155">
        <v>0</v>
      </c>
      <c r="AO41" s="155">
        <f t="shared" si="85"/>
        <v>0</v>
      </c>
      <c r="AP41" s="199">
        <v>0</v>
      </c>
      <c r="AQ41" s="193">
        <f t="shared" si="86"/>
        <v>0</v>
      </c>
      <c r="AR41" s="191">
        <f t="shared" si="87"/>
        <v>0</v>
      </c>
      <c r="AS41" s="248">
        <f t="shared" si="88"/>
        <v>0</v>
      </c>
      <c r="AT41" s="17"/>
      <c r="AU41" s="154">
        <v>0</v>
      </c>
      <c r="AV41" s="155">
        <v>0</v>
      </c>
      <c r="AW41" s="155">
        <f t="shared" si="89"/>
        <v>0</v>
      </c>
      <c r="AX41" s="199">
        <v>0</v>
      </c>
      <c r="AY41" s="193">
        <f t="shared" si="90"/>
        <v>0</v>
      </c>
      <c r="AZ41" s="155">
        <f t="shared" si="91"/>
        <v>0</v>
      </c>
      <c r="BA41" s="154">
        <v>0</v>
      </c>
      <c r="BB41" s="155">
        <v>0</v>
      </c>
      <c r="BC41" s="155">
        <f t="shared" si="92"/>
        <v>0</v>
      </c>
      <c r="BD41" s="199">
        <v>0</v>
      </c>
      <c r="BE41" s="193">
        <f t="shared" si="93"/>
        <v>0</v>
      </c>
      <c r="BF41" s="191">
        <f t="shared" si="94"/>
        <v>0</v>
      </c>
      <c r="BG41" s="248">
        <f t="shared" si="95"/>
        <v>0</v>
      </c>
      <c r="BH41" s="17"/>
      <c r="BI41" s="154">
        <v>0</v>
      </c>
      <c r="BJ41" s="155">
        <v>0</v>
      </c>
      <c r="BK41" s="155">
        <f t="shared" si="96"/>
        <v>0</v>
      </c>
      <c r="BL41" s="199">
        <v>0</v>
      </c>
      <c r="BM41" s="193">
        <f t="shared" si="97"/>
        <v>0</v>
      </c>
      <c r="BN41" s="155">
        <f t="shared" si="98"/>
        <v>0</v>
      </c>
      <c r="BO41" s="154">
        <v>0</v>
      </c>
      <c r="BP41" s="155">
        <v>0</v>
      </c>
      <c r="BQ41" s="155">
        <f t="shared" si="99"/>
        <v>0</v>
      </c>
      <c r="BR41" s="199">
        <v>0</v>
      </c>
      <c r="BS41" s="193">
        <f t="shared" si="100"/>
        <v>0</v>
      </c>
      <c r="BT41" s="191">
        <f t="shared" si="101"/>
        <v>0</v>
      </c>
      <c r="BU41" s="248">
        <f t="shared" si="102"/>
        <v>0</v>
      </c>
      <c r="BV41" s="17"/>
      <c r="BW41" s="154">
        <v>0</v>
      </c>
      <c r="BX41" s="155">
        <v>0</v>
      </c>
      <c r="BY41" s="155">
        <f t="shared" si="103"/>
        <v>0</v>
      </c>
      <c r="BZ41" s="199">
        <v>0</v>
      </c>
      <c r="CA41" s="193">
        <f t="shared" si="104"/>
        <v>0</v>
      </c>
      <c r="CB41" s="155">
        <f t="shared" si="105"/>
        <v>0</v>
      </c>
      <c r="CC41" s="154">
        <v>0</v>
      </c>
      <c r="CD41" s="155">
        <v>0</v>
      </c>
      <c r="CE41" s="155">
        <f t="shared" si="106"/>
        <v>0</v>
      </c>
      <c r="CF41" s="199">
        <v>0</v>
      </c>
      <c r="CG41" s="193">
        <f t="shared" si="107"/>
        <v>0</v>
      </c>
      <c r="CH41" s="191">
        <f t="shared" si="108"/>
        <v>0</v>
      </c>
      <c r="CI41" s="248">
        <f t="shared" si="109"/>
        <v>0</v>
      </c>
      <c r="CJ41" s="17"/>
      <c r="CK41" s="154">
        <v>0</v>
      </c>
      <c r="CL41" s="155">
        <v>0</v>
      </c>
      <c r="CM41" s="155">
        <f t="shared" si="110"/>
        <v>0</v>
      </c>
      <c r="CN41" s="199">
        <v>0</v>
      </c>
      <c r="CO41" s="193">
        <f t="shared" si="111"/>
        <v>0</v>
      </c>
      <c r="CP41" s="155">
        <f t="shared" si="112"/>
        <v>0</v>
      </c>
      <c r="CQ41" s="154">
        <v>0</v>
      </c>
      <c r="CR41" s="155">
        <v>0</v>
      </c>
      <c r="CS41" s="155">
        <f t="shared" si="113"/>
        <v>0</v>
      </c>
      <c r="CT41" s="199">
        <v>0</v>
      </c>
      <c r="CU41" s="193">
        <f t="shared" si="114"/>
        <v>0</v>
      </c>
      <c r="CV41" s="191">
        <f t="shared" si="115"/>
        <v>0</v>
      </c>
      <c r="CW41" s="248">
        <f t="shared" si="116"/>
        <v>0</v>
      </c>
      <c r="CX41" s="17"/>
      <c r="CY41" s="154">
        <v>0</v>
      </c>
      <c r="CZ41" s="155">
        <v>0</v>
      </c>
      <c r="DA41" s="155">
        <f t="shared" si="53"/>
        <v>0</v>
      </c>
      <c r="DB41" s="199">
        <v>0</v>
      </c>
      <c r="DC41" s="193">
        <f t="shared" si="117"/>
        <v>0</v>
      </c>
      <c r="DD41" s="155">
        <f t="shared" si="118"/>
        <v>0</v>
      </c>
      <c r="DE41" s="154">
        <v>0</v>
      </c>
      <c r="DF41" s="155">
        <v>0</v>
      </c>
      <c r="DG41" s="155">
        <f t="shared" si="119"/>
        <v>0</v>
      </c>
      <c r="DH41" s="199">
        <v>0</v>
      </c>
      <c r="DI41" s="193">
        <f t="shared" si="120"/>
        <v>0</v>
      </c>
      <c r="DJ41" s="191">
        <f t="shared" si="121"/>
        <v>0</v>
      </c>
      <c r="DK41" s="248">
        <f t="shared" si="122"/>
        <v>0</v>
      </c>
      <c r="DL41" s="17"/>
      <c r="DM41" s="154">
        <f t="shared" si="123"/>
        <v>0</v>
      </c>
      <c r="DN41" s="191">
        <f t="shared" si="124"/>
        <v>0</v>
      </c>
      <c r="DO41" s="154">
        <f t="shared" si="125"/>
        <v>0</v>
      </c>
      <c r="DP41" s="191">
        <f t="shared" ref="DP41:DP46" si="128">P41+AD41+AR41+BF41+BT41+CH41+CV41+DJ41</f>
        <v>0</v>
      </c>
      <c r="DQ41" s="191">
        <f t="shared" si="127"/>
        <v>0</v>
      </c>
    </row>
    <row r="42" spans="1:121" s="81" customFormat="1" ht="9.9499999999999993" hidden="1" customHeight="1" x14ac:dyDescent="0.2">
      <c r="A42" s="147" t="s">
        <v>51</v>
      </c>
      <c r="B42" s="148" t="s">
        <v>11</v>
      </c>
      <c r="C42" s="150" t="s">
        <v>225</v>
      </c>
      <c r="D42" s="17"/>
      <c r="E42" s="154">
        <v>0</v>
      </c>
      <c r="F42" s="155">
        <v>0</v>
      </c>
      <c r="G42" s="155">
        <f t="shared" si="68"/>
        <v>0</v>
      </c>
      <c r="H42" s="199">
        <v>0</v>
      </c>
      <c r="I42" s="193">
        <f t="shared" si="69"/>
        <v>0</v>
      </c>
      <c r="J42" s="155">
        <f t="shared" si="70"/>
        <v>0</v>
      </c>
      <c r="K42" s="154">
        <v>0</v>
      </c>
      <c r="L42" s="155">
        <v>0</v>
      </c>
      <c r="M42" s="155">
        <f t="shared" si="71"/>
        <v>0</v>
      </c>
      <c r="N42" s="199">
        <v>0</v>
      </c>
      <c r="O42" s="193">
        <f t="shared" si="72"/>
        <v>0</v>
      </c>
      <c r="P42" s="191">
        <f t="shared" si="73"/>
        <v>0</v>
      </c>
      <c r="Q42" s="248">
        <f t="shared" si="74"/>
        <v>0</v>
      </c>
      <c r="R42" s="17"/>
      <c r="S42" s="154">
        <v>0</v>
      </c>
      <c r="T42" s="155">
        <v>0</v>
      </c>
      <c r="U42" s="155">
        <f t="shared" si="75"/>
        <v>0</v>
      </c>
      <c r="V42" s="199">
        <v>0</v>
      </c>
      <c r="W42" s="193">
        <f t="shared" si="76"/>
        <v>0</v>
      </c>
      <c r="X42" s="155">
        <f t="shared" si="77"/>
        <v>0</v>
      </c>
      <c r="Y42" s="154">
        <v>0</v>
      </c>
      <c r="Z42" s="155">
        <v>0</v>
      </c>
      <c r="AA42" s="155">
        <f t="shared" si="78"/>
        <v>0</v>
      </c>
      <c r="AB42" s="199">
        <v>0</v>
      </c>
      <c r="AC42" s="193">
        <f t="shared" si="79"/>
        <v>0</v>
      </c>
      <c r="AD42" s="191">
        <f t="shared" si="80"/>
        <v>0</v>
      </c>
      <c r="AE42" s="248">
        <f t="shared" si="81"/>
        <v>0</v>
      </c>
      <c r="AF42" s="17"/>
      <c r="AG42" s="154">
        <v>0</v>
      </c>
      <c r="AH42" s="155">
        <v>0</v>
      </c>
      <c r="AI42" s="155">
        <f t="shared" si="82"/>
        <v>0</v>
      </c>
      <c r="AJ42" s="199">
        <v>0</v>
      </c>
      <c r="AK42" s="193">
        <f t="shared" si="83"/>
        <v>0</v>
      </c>
      <c r="AL42" s="155">
        <f t="shared" si="84"/>
        <v>0</v>
      </c>
      <c r="AM42" s="154">
        <v>0</v>
      </c>
      <c r="AN42" s="155">
        <v>0</v>
      </c>
      <c r="AO42" s="155">
        <f t="shared" si="85"/>
        <v>0</v>
      </c>
      <c r="AP42" s="199">
        <v>0</v>
      </c>
      <c r="AQ42" s="193">
        <f t="shared" si="86"/>
        <v>0</v>
      </c>
      <c r="AR42" s="191">
        <f t="shared" si="87"/>
        <v>0</v>
      </c>
      <c r="AS42" s="248">
        <f t="shared" si="88"/>
        <v>0</v>
      </c>
      <c r="AT42" s="17"/>
      <c r="AU42" s="154">
        <v>0</v>
      </c>
      <c r="AV42" s="155">
        <v>0</v>
      </c>
      <c r="AW42" s="155">
        <f t="shared" si="89"/>
        <v>0</v>
      </c>
      <c r="AX42" s="199">
        <v>0</v>
      </c>
      <c r="AY42" s="193">
        <f t="shared" si="90"/>
        <v>0</v>
      </c>
      <c r="AZ42" s="155">
        <f t="shared" si="91"/>
        <v>0</v>
      </c>
      <c r="BA42" s="154">
        <v>0</v>
      </c>
      <c r="BB42" s="155">
        <v>0</v>
      </c>
      <c r="BC42" s="155">
        <f t="shared" si="92"/>
        <v>0</v>
      </c>
      <c r="BD42" s="199">
        <v>0</v>
      </c>
      <c r="BE42" s="193">
        <f t="shared" si="93"/>
        <v>0</v>
      </c>
      <c r="BF42" s="191">
        <f t="shared" si="94"/>
        <v>0</v>
      </c>
      <c r="BG42" s="248">
        <f t="shared" si="95"/>
        <v>0</v>
      </c>
      <c r="BH42" s="17"/>
      <c r="BI42" s="154">
        <v>0</v>
      </c>
      <c r="BJ42" s="155">
        <v>0</v>
      </c>
      <c r="BK42" s="155">
        <f t="shared" si="96"/>
        <v>0</v>
      </c>
      <c r="BL42" s="199">
        <v>0</v>
      </c>
      <c r="BM42" s="193">
        <f t="shared" si="97"/>
        <v>0</v>
      </c>
      <c r="BN42" s="155">
        <f t="shared" si="98"/>
        <v>0</v>
      </c>
      <c r="BO42" s="154">
        <v>0</v>
      </c>
      <c r="BP42" s="155">
        <v>0</v>
      </c>
      <c r="BQ42" s="155">
        <f t="shared" si="99"/>
        <v>0</v>
      </c>
      <c r="BR42" s="199">
        <v>0</v>
      </c>
      <c r="BS42" s="193">
        <f t="shared" si="100"/>
        <v>0</v>
      </c>
      <c r="BT42" s="191">
        <f t="shared" si="101"/>
        <v>0</v>
      </c>
      <c r="BU42" s="248">
        <f t="shared" si="102"/>
        <v>0</v>
      </c>
      <c r="BV42" s="17"/>
      <c r="BW42" s="154">
        <v>0</v>
      </c>
      <c r="BX42" s="155">
        <v>0</v>
      </c>
      <c r="BY42" s="155">
        <f t="shared" si="103"/>
        <v>0</v>
      </c>
      <c r="BZ42" s="199">
        <v>0</v>
      </c>
      <c r="CA42" s="193">
        <f t="shared" si="104"/>
        <v>0</v>
      </c>
      <c r="CB42" s="155">
        <f t="shared" si="105"/>
        <v>0</v>
      </c>
      <c r="CC42" s="154">
        <v>0</v>
      </c>
      <c r="CD42" s="155">
        <v>0</v>
      </c>
      <c r="CE42" s="155">
        <f t="shared" si="106"/>
        <v>0</v>
      </c>
      <c r="CF42" s="199">
        <v>0</v>
      </c>
      <c r="CG42" s="193">
        <f t="shared" si="107"/>
        <v>0</v>
      </c>
      <c r="CH42" s="191">
        <f t="shared" si="108"/>
        <v>0</v>
      </c>
      <c r="CI42" s="248">
        <f t="shared" si="109"/>
        <v>0</v>
      </c>
      <c r="CJ42" s="17"/>
      <c r="CK42" s="154">
        <v>0</v>
      </c>
      <c r="CL42" s="155">
        <v>0</v>
      </c>
      <c r="CM42" s="155">
        <f t="shared" si="110"/>
        <v>0</v>
      </c>
      <c r="CN42" s="199">
        <v>0</v>
      </c>
      <c r="CO42" s="193">
        <f t="shared" si="111"/>
        <v>0</v>
      </c>
      <c r="CP42" s="155">
        <f t="shared" si="112"/>
        <v>0</v>
      </c>
      <c r="CQ42" s="154">
        <v>0</v>
      </c>
      <c r="CR42" s="155">
        <v>0</v>
      </c>
      <c r="CS42" s="155">
        <f t="shared" si="113"/>
        <v>0</v>
      </c>
      <c r="CT42" s="199">
        <v>0</v>
      </c>
      <c r="CU42" s="193">
        <f t="shared" si="114"/>
        <v>0</v>
      </c>
      <c r="CV42" s="191">
        <f t="shared" si="115"/>
        <v>0</v>
      </c>
      <c r="CW42" s="248">
        <f t="shared" si="116"/>
        <v>0</v>
      </c>
      <c r="CX42" s="17"/>
      <c r="CY42" s="154">
        <v>0</v>
      </c>
      <c r="CZ42" s="155">
        <v>0</v>
      </c>
      <c r="DA42" s="155">
        <f t="shared" si="53"/>
        <v>0</v>
      </c>
      <c r="DB42" s="199">
        <v>0</v>
      </c>
      <c r="DC42" s="193">
        <f t="shared" si="117"/>
        <v>0</v>
      </c>
      <c r="DD42" s="155">
        <f t="shared" si="118"/>
        <v>0</v>
      </c>
      <c r="DE42" s="154">
        <v>0</v>
      </c>
      <c r="DF42" s="155">
        <v>0</v>
      </c>
      <c r="DG42" s="155">
        <f t="shared" si="119"/>
        <v>0</v>
      </c>
      <c r="DH42" s="199">
        <v>0</v>
      </c>
      <c r="DI42" s="193">
        <f t="shared" si="120"/>
        <v>0</v>
      </c>
      <c r="DJ42" s="191">
        <f t="shared" si="121"/>
        <v>0</v>
      </c>
      <c r="DK42" s="248">
        <f t="shared" si="122"/>
        <v>0</v>
      </c>
      <c r="DL42" s="17"/>
      <c r="DM42" s="154">
        <f t="shared" si="123"/>
        <v>0</v>
      </c>
      <c r="DN42" s="191">
        <f t="shared" si="124"/>
        <v>0</v>
      </c>
      <c r="DO42" s="154">
        <f t="shared" si="125"/>
        <v>0</v>
      </c>
      <c r="DP42" s="191">
        <f t="shared" si="128"/>
        <v>0</v>
      </c>
      <c r="DQ42" s="191">
        <f t="shared" si="127"/>
        <v>0</v>
      </c>
    </row>
    <row r="43" spans="1:121" s="81" customFormat="1" ht="9.9499999999999993" hidden="1" customHeight="1" x14ac:dyDescent="0.2">
      <c r="A43" s="147" t="s">
        <v>51</v>
      </c>
      <c r="B43" s="148" t="s">
        <v>11</v>
      </c>
      <c r="C43" s="149" t="s">
        <v>226</v>
      </c>
      <c r="D43" s="17"/>
      <c r="E43" s="154">
        <v>0</v>
      </c>
      <c r="F43" s="155">
        <v>0</v>
      </c>
      <c r="G43" s="155">
        <f t="shared" si="68"/>
        <v>0</v>
      </c>
      <c r="H43" s="199">
        <v>0</v>
      </c>
      <c r="I43" s="193">
        <f t="shared" si="69"/>
        <v>0</v>
      </c>
      <c r="J43" s="155">
        <f t="shared" si="70"/>
        <v>0</v>
      </c>
      <c r="K43" s="154">
        <v>0</v>
      </c>
      <c r="L43" s="155">
        <v>0</v>
      </c>
      <c r="M43" s="155">
        <f t="shared" si="71"/>
        <v>0</v>
      </c>
      <c r="N43" s="199">
        <v>0</v>
      </c>
      <c r="O43" s="193">
        <f t="shared" si="72"/>
        <v>0</v>
      </c>
      <c r="P43" s="191">
        <f t="shared" si="73"/>
        <v>0</v>
      </c>
      <c r="Q43" s="248">
        <f t="shared" si="74"/>
        <v>0</v>
      </c>
      <c r="R43" s="17"/>
      <c r="S43" s="154">
        <v>0</v>
      </c>
      <c r="T43" s="155">
        <v>0</v>
      </c>
      <c r="U43" s="155">
        <f t="shared" si="75"/>
        <v>0</v>
      </c>
      <c r="V43" s="199">
        <v>0</v>
      </c>
      <c r="W43" s="193">
        <f t="shared" si="76"/>
        <v>0</v>
      </c>
      <c r="X43" s="155">
        <f t="shared" si="77"/>
        <v>0</v>
      </c>
      <c r="Y43" s="154">
        <v>0</v>
      </c>
      <c r="Z43" s="155">
        <v>0</v>
      </c>
      <c r="AA43" s="155">
        <f t="shared" si="78"/>
        <v>0</v>
      </c>
      <c r="AB43" s="199">
        <v>0</v>
      </c>
      <c r="AC43" s="193">
        <f t="shared" si="79"/>
        <v>0</v>
      </c>
      <c r="AD43" s="191">
        <f t="shared" si="80"/>
        <v>0</v>
      </c>
      <c r="AE43" s="248">
        <f t="shared" si="81"/>
        <v>0</v>
      </c>
      <c r="AF43" s="17"/>
      <c r="AG43" s="154">
        <v>0</v>
      </c>
      <c r="AH43" s="155">
        <v>0</v>
      </c>
      <c r="AI43" s="155">
        <f t="shared" si="82"/>
        <v>0</v>
      </c>
      <c r="AJ43" s="199">
        <v>0</v>
      </c>
      <c r="AK43" s="193">
        <f t="shared" si="83"/>
        <v>0</v>
      </c>
      <c r="AL43" s="155">
        <f t="shared" si="84"/>
        <v>0</v>
      </c>
      <c r="AM43" s="154">
        <v>0</v>
      </c>
      <c r="AN43" s="155">
        <v>0</v>
      </c>
      <c r="AO43" s="155">
        <f t="shared" si="85"/>
        <v>0</v>
      </c>
      <c r="AP43" s="199">
        <v>0</v>
      </c>
      <c r="AQ43" s="193">
        <f t="shared" si="86"/>
        <v>0</v>
      </c>
      <c r="AR43" s="191">
        <f t="shared" si="87"/>
        <v>0</v>
      </c>
      <c r="AS43" s="248">
        <f t="shared" si="88"/>
        <v>0</v>
      </c>
      <c r="AT43" s="17"/>
      <c r="AU43" s="154">
        <v>0</v>
      </c>
      <c r="AV43" s="155">
        <v>0</v>
      </c>
      <c r="AW43" s="155">
        <f t="shared" si="89"/>
        <v>0</v>
      </c>
      <c r="AX43" s="199">
        <v>0</v>
      </c>
      <c r="AY43" s="193">
        <f t="shared" si="90"/>
        <v>0</v>
      </c>
      <c r="AZ43" s="155">
        <f t="shared" si="91"/>
        <v>0</v>
      </c>
      <c r="BA43" s="154">
        <v>0</v>
      </c>
      <c r="BB43" s="155">
        <v>0</v>
      </c>
      <c r="BC43" s="155">
        <f t="shared" si="92"/>
        <v>0</v>
      </c>
      <c r="BD43" s="199">
        <v>0</v>
      </c>
      <c r="BE43" s="193">
        <f t="shared" si="93"/>
        <v>0</v>
      </c>
      <c r="BF43" s="191">
        <f t="shared" si="94"/>
        <v>0</v>
      </c>
      <c r="BG43" s="248">
        <f t="shared" si="95"/>
        <v>0</v>
      </c>
      <c r="BH43" s="17"/>
      <c r="BI43" s="154">
        <v>0</v>
      </c>
      <c r="BJ43" s="155">
        <v>0</v>
      </c>
      <c r="BK43" s="155">
        <f t="shared" si="96"/>
        <v>0</v>
      </c>
      <c r="BL43" s="199">
        <v>0</v>
      </c>
      <c r="BM43" s="193">
        <f t="shared" si="97"/>
        <v>0</v>
      </c>
      <c r="BN43" s="155">
        <f t="shared" si="98"/>
        <v>0</v>
      </c>
      <c r="BO43" s="154">
        <v>0</v>
      </c>
      <c r="BP43" s="155">
        <v>0</v>
      </c>
      <c r="BQ43" s="155">
        <f t="shared" si="99"/>
        <v>0</v>
      </c>
      <c r="BR43" s="199">
        <v>0</v>
      </c>
      <c r="BS43" s="193">
        <f t="shared" si="100"/>
        <v>0</v>
      </c>
      <c r="BT43" s="191">
        <f t="shared" si="101"/>
        <v>0</v>
      </c>
      <c r="BU43" s="248">
        <f t="shared" si="102"/>
        <v>0</v>
      </c>
      <c r="BV43" s="17"/>
      <c r="BW43" s="154">
        <v>0</v>
      </c>
      <c r="BX43" s="155">
        <v>0</v>
      </c>
      <c r="BY43" s="155">
        <f t="shared" si="103"/>
        <v>0</v>
      </c>
      <c r="BZ43" s="199">
        <v>0</v>
      </c>
      <c r="CA43" s="193">
        <f t="shared" si="104"/>
        <v>0</v>
      </c>
      <c r="CB43" s="155">
        <f t="shared" si="105"/>
        <v>0</v>
      </c>
      <c r="CC43" s="154">
        <v>0</v>
      </c>
      <c r="CD43" s="155">
        <v>0</v>
      </c>
      <c r="CE43" s="155">
        <f t="shared" si="106"/>
        <v>0</v>
      </c>
      <c r="CF43" s="199">
        <v>0</v>
      </c>
      <c r="CG43" s="193">
        <f t="shared" si="107"/>
        <v>0</v>
      </c>
      <c r="CH43" s="191">
        <f t="shared" si="108"/>
        <v>0</v>
      </c>
      <c r="CI43" s="248">
        <f t="shared" si="109"/>
        <v>0</v>
      </c>
      <c r="CJ43" s="17"/>
      <c r="CK43" s="154">
        <v>0</v>
      </c>
      <c r="CL43" s="155">
        <v>0</v>
      </c>
      <c r="CM43" s="155">
        <f t="shared" si="110"/>
        <v>0</v>
      </c>
      <c r="CN43" s="199">
        <v>0</v>
      </c>
      <c r="CO43" s="193">
        <f t="shared" si="111"/>
        <v>0</v>
      </c>
      <c r="CP43" s="155">
        <f t="shared" si="112"/>
        <v>0</v>
      </c>
      <c r="CQ43" s="154">
        <v>0</v>
      </c>
      <c r="CR43" s="155">
        <v>0</v>
      </c>
      <c r="CS43" s="155">
        <f t="shared" si="113"/>
        <v>0</v>
      </c>
      <c r="CT43" s="199">
        <v>0</v>
      </c>
      <c r="CU43" s="193">
        <f t="shared" si="114"/>
        <v>0</v>
      </c>
      <c r="CV43" s="191">
        <f t="shared" si="115"/>
        <v>0</v>
      </c>
      <c r="CW43" s="248">
        <f t="shared" si="116"/>
        <v>0</v>
      </c>
      <c r="CX43" s="17"/>
      <c r="CY43" s="154">
        <v>0</v>
      </c>
      <c r="CZ43" s="155">
        <v>0</v>
      </c>
      <c r="DA43" s="155">
        <f t="shared" si="53"/>
        <v>0</v>
      </c>
      <c r="DB43" s="199">
        <v>0</v>
      </c>
      <c r="DC43" s="193">
        <f t="shared" si="117"/>
        <v>0</v>
      </c>
      <c r="DD43" s="155">
        <f t="shared" si="118"/>
        <v>0</v>
      </c>
      <c r="DE43" s="154">
        <v>0</v>
      </c>
      <c r="DF43" s="155">
        <v>0</v>
      </c>
      <c r="DG43" s="155">
        <f t="shared" si="119"/>
        <v>0</v>
      </c>
      <c r="DH43" s="199">
        <v>0</v>
      </c>
      <c r="DI43" s="193">
        <f t="shared" si="120"/>
        <v>0</v>
      </c>
      <c r="DJ43" s="191">
        <f t="shared" si="121"/>
        <v>0</v>
      </c>
      <c r="DK43" s="248">
        <f t="shared" si="122"/>
        <v>0</v>
      </c>
      <c r="DL43" s="17"/>
      <c r="DM43" s="154">
        <f t="shared" si="123"/>
        <v>0</v>
      </c>
      <c r="DN43" s="191">
        <f t="shared" si="124"/>
        <v>0</v>
      </c>
      <c r="DO43" s="154">
        <f t="shared" si="125"/>
        <v>0</v>
      </c>
      <c r="DP43" s="191">
        <f t="shared" si="128"/>
        <v>0</v>
      </c>
      <c r="DQ43" s="191">
        <f t="shared" si="127"/>
        <v>0</v>
      </c>
    </row>
    <row r="44" spans="1:121" s="81" customFormat="1" ht="9.9499999999999993" hidden="1" customHeight="1" x14ac:dyDescent="0.2">
      <c r="A44" s="147" t="s">
        <v>51</v>
      </c>
      <c r="B44" s="148" t="s">
        <v>11</v>
      </c>
      <c r="C44" s="150" t="s">
        <v>227</v>
      </c>
      <c r="D44" s="17"/>
      <c r="E44" s="154">
        <v>0</v>
      </c>
      <c r="F44" s="155">
        <v>0</v>
      </c>
      <c r="G44" s="155">
        <f t="shared" si="68"/>
        <v>0</v>
      </c>
      <c r="H44" s="199">
        <v>0</v>
      </c>
      <c r="I44" s="193">
        <f t="shared" si="69"/>
        <v>0</v>
      </c>
      <c r="J44" s="155">
        <f t="shared" si="70"/>
        <v>0</v>
      </c>
      <c r="K44" s="154">
        <v>0</v>
      </c>
      <c r="L44" s="155">
        <v>0</v>
      </c>
      <c r="M44" s="155">
        <f t="shared" si="71"/>
        <v>0</v>
      </c>
      <c r="N44" s="199">
        <v>0</v>
      </c>
      <c r="O44" s="193">
        <f t="shared" si="72"/>
        <v>0</v>
      </c>
      <c r="P44" s="191">
        <f t="shared" si="73"/>
        <v>0</v>
      </c>
      <c r="Q44" s="248">
        <f t="shared" si="74"/>
        <v>0</v>
      </c>
      <c r="R44" s="17"/>
      <c r="S44" s="154">
        <v>0</v>
      </c>
      <c r="T44" s="155">
        <v>0</v>
      </c>
      <c r="U44" s="155">
        <f t="shared" si="75"/>
        <v>0</v>
      </c>
      <c r="V44" s="199">
        <v>0</v>
      </c>
      <c r="W44" s="193">
        <f t="shared" si="76"/>
        <v>0</v>
      </c>
      <c r="X44" s="155">
        <f t="shared" si="77"/>
        <v>0</v>
      </c>
      <c r="Y44" s="154">
        <v>0</v>
      </c>
      <c r="Z44" s="155">
        <v>0</v>
      </c>
      <c r="AA44" s="155">
        <f t="shared" si="78"/>
        <v>0</v>
      </c>
      <c r="AB44" s="199">
        <v>0</v>
      </c>
      <c r="AC44" s="193">
        <f t="shared" si="79"/>
        <v>0</v>
      </c>
      <c r="AD44" s="191">
        <f t="shared" si="80"/>
        <v>0</v>
      </c>
      <c r="AE44" s="248">
        <f t="shared" si="81"/>
        <v>0</v>
      </c>
      <c r="AF44" s="17"/>
      <c r="AG44" s="154">
        <v>0</v>
      </c>
      <c r="AH44" s="155">
        <v>0</v>
      </c>
      <c r="AI44" s="155">
        <f t="shared" si="82"/>
        <v>0</v>
      </c>
      <c r="AJ44" s="199">
        <v>0</v>
      </c>
      <c r="AK44" s="193">
        <f t="shared" si="83"/>
        <v>0</v>
      </c>
      <c r="AL44" s="155">
        <f t="shared" si="84"/>
        <v>0</v>
      </c>
      <c r="AM44" s="154">
        <v>0</v>
      </c>
      <c r="AN44" s="155">
        <v>0</v>
      </c>
      <c r="AO44" s="155">
        <f t="shared" si="85"/>
        <v>0</v>
      </c>
      <c r="AP44" s="199">
        <v>0</v>
      </c>
      <c r="AQ44" s="193">
        <f t="shared" si="86"/>
        <v>0</v>
      </c>
      <c r="AR44" s="191">
        <f t="shared" si="87"/>
        <v>0</v>
      </c>
      <c r="AS44" s="248">
        <f t="shared" si="88"/>
        <v>0</v>
      </c>
      <c r="AT44" s="17"/>
      <c r="AU44" s="154">
        <v>0</v>
      </c>
      <c r="AV44" s="155">
        <v>0</v>
      </c>
      <c r="AW44" s="155">
        <f t="shared" si="89"/>
        <v>0</v>
      </c>
      <c r="AX44" s="199">
        <v>0</v>
      </c>
      <c r="AY44" s="193">
        <f t="shared" si="90"/>
        <v>0</v>
      </c>
      <c r="AZ44" s="155">
        <f t="shared" si="91"/>
        <v>0</v>
      </c>
      <c r="BA44" s="154">
        <v>0</v>
      </c>
      <c r="BB44" s="155">
        <v>0</v>
      </c>
      <c r="BC44" s="155">
        <f t="shared" si="92"/>
        <v>0</v>
      </c>
      <c r="BD44" s="199">
        <v>0</v>
      </c>
      <c r="BE44" s="193">
        <f t="shared" si="93"/>
        <v>0</v>
      </c>
      <c r="BF44" s="191">
        <f t="shared" si="94"/>
        <v>0</v>
      </c>
      <c r="BG44" s="248">
        <f t="shared" si="95"/>
        <v>0</v>
      </c>
      <c r="BH44" s="17"/>
      <c r="BI44" s="154">
        <v>0</v>
      </c>
      <c r="BJ44" s="155">
        <v>0</v>
      </c>
      <c r="BK44" s="155">
        <f t="shared" si="96"/>
        <v>0</v>
      </c>
      <c r="BL44" s="199">
        <v>0</v>
      </c>
      <c r="BM44" s="193">
        <f t="shared" si="97"/>
        <v>0</v>
      </c>
      <c r="BN44" s="155">
        <f t="shared" si="98"/>
        <v>0</v>
      </c>
      <c r="BO44" s="154">
        <v>0</v>
      </c>
      <c r="BP44" s="155">
        <v>0</v>
      </c>
      <c r="BQ44" s="155">
        <f t="shared" si="99"/>
        <v>0</v>
      </c>
      <c r="BR44" s="199">
        <v>0</v>
      </c>
      <c r="BS44" s="193">
        <f t="shared" si="100"/>
        <v>0</v>
      </c>
      <c r="BT44" s="191">
        <f t="shared" si="101"/>
        <v>0</v>
      </c>
      <c r="BU44" s="248">
        <f t="shared" si="102"/>
        <v>0</v>
      </c>
      <c r="BV44" s="17"/>
      <c r="BW44" s="154">
        <v>0</v>
      </c>
      <c r="BX44" s="155">
        <v>0</v>
      </c>
      <c r="BY44" s="155">
        <f t="shared" si="103"/>
        <v>0</v>
      </c>
      <c r="BZ44" s="199">
        <v>0</v>
      </c>
      <c r="CA44" s="193">
        <f t="shared" si="104"/>
        <v>0</v>
      </c>
      <c r="CB44" s="155">
        <f t="shared" si="105"/>
        <v>0</v>
      </c>
      <c r="CC44" s="154">
        <v>0</v>
      </c>
      <c r="CD44" s="155">
        <v>0</v>
      </c>
      <c r="CE44" s="155">
        <f t="shared" si="106"/>
        <v>0</v>
      </c>
      <c r="CF44" s="199">
        <v>0</v>
      </c>
      <c r="CG44" s="193">
        <f t="shared" si="107"/>
        <v>0</v>
      </c>
      <c r="CH44" s="191">
        <f t="shared" si="108"/>
        <v>0</v>
      </c>
      <c r="CI44" s="248">
        <f t="shared" si="109"/>
        <v>0</v>
      </c>
      <c r="CJ44" s="17"/>
      <c r="CK44" s="154">
        <v>0</v>
      </c>
      <c r="CL44" s="155">
        <v>0</v>
      </c>
      <c r="CM44" s="155">
        <f t="shared" si="110"/>
        <v>0</v>
      </c>
      <c r="CN44" s="199">
        <v>0</v>
      </c>
      <c r="CO44" s="193">
        <f t="shared" si="111"/>
        <v>0</v>
      </c>
      <c r="CP44" s="155">
        <f t="shared" si="112"/>
        <v>0</v>
      </c>
      <c r="CQ44" s="154">
        <v>0</v>
      </c>
      <c r="CR44" s="155">
        <v>0</v>
      </c>
      <c r="CS44" s="155">
        <f t="shared" si="113"/>
        <v>0</v>
      </c>
      <c r="CT44" s="199">
        <v>0</v>
      </c>
      <c r="CU44" s="193">
        <f t="shared" si="114"/>
        <v>0</v>
      </c>
      <c r="CV44" s="191">
        <f t="shared" si="115"/>
        <v>0</v>
      </c>
      <c r="CW44" s="248">
        <f t="shared" si="116"/>
        <v>0</v>
      </c>
      <c r="CX44" s="17"/>
      <c r="CY44" s="154">
        <v>0</v>
      </c>
      <c r="CZ44" s="155">
        <v>0</v>
      </c>
      <c r="DA44" s="155">
        <f t="shared" si="53"/>
        <v>0</v>
      </c>
      <c r="DB44" s="199">
        <v>0</v>
      </c>
      <c r="DC44" s="193">
        <f t="shared" si="117"/>
        <v>0</v>
      </c>
      <c r="DD44" s="155">
        <f t="shared" si="118"/>
        <v>0</v>
      </c>
      <c r="DE44" s="154">
        <v>0</v>
      </c>
      <c r="DF44" s="155">
        <v>0</v>
      </c>
      <c r="DG44" s="155">
        <f t="shared" si="119"/>
        <v>0</v>
      </c>
      <c r="DH44" s="199">
        <v>0</v>
      </c>
      <c r="DI44" s="193">
        <f t="shared" si="120"/>
        <v>0</v>
      </c>
      <c r="DJ44" s="191">
        <f t="shared" si="121"/>
        <v>0</v>
      </c>
      <c r="DK44" s="248">
        <f t="shared" si="122"/>
        <v>0</v>
      </c>
      <c r="DL44" s="17"/>
      <c r="DM44" s="154">
        <f t="shared" si="123"/>
        <v>0</v>
      </c>
      <c r="DN44" s="191">
        <f t="shared" si="124"/>
        <v>0</v>
      </c>
      <c r="DO44" s="154">
        <f t="shared" si="125"/>
        <v>0</v>
      </c>
      <c r="DP44" s="191">
        <f t="shared" si="128"/>
        <v>0</v>
      </c>
      <c r="DQ44" s="191">
        <f t="shared" si="127"/>
        <v>0</v>
      </c>
    </row>
    <row r="45" spans="1:121" s="81" customFormat="1" ht="9.9499999999999993" hidden="1" customHeight="1" x14ac:dyDescent="0.2">
      <c r="A45" s="147" t="s">
        <v>51</v>
      </c>
      <c r="B45" s="148" t="s">
        <v>11</v>
      </c>
      <c r="C45" s="150" t="s">
        <v>228</v>
      </c>
      <c r="D45" s="17"/>
      <c r="E45" s="154">
        <v>0</v>
      </c>
      <c r="F45" s="155">
        <v>0</v>
      </c>
      <c r="G45" s="155">
        <f t="shared" si="68"/>
        <v>0</v>
      </c>
      <c r="H45" s="199">
        <v>0</v>
      </c>
      <c r="I45" s="193">
        <f t="shared" si="69"/>
        <v>0</v>
      </c>
      <c r="J45" s="155">
        <f t="shared" si="70"/>
        <v>0</v>
      </c>
      <c r="K45" s="154">
        <v>0</v>
      </c>
      <c r="L45" s="155">
        <v>0</v>
      </c>
      <c r="M45" s="155">
        <f t="shared" si="71"/>
        <v>0</v>
      </c>
      <c r="N45" s="199">
        <v>0</v>
      </c>
      <c r="O45" s="193">
        <f t="shared" si="72"/>
        <v>0</v>
      </c>
      <c r="P45" s="191">
        <f t="shared" si="73"/>
        <v>0</v>
      </c>
      <c r="Q45" s="248">
        <f t="shared" si="74"/>
        <v>0</v>
      </c>
      <c r="R45" s="17"/>
      <c r="S45" s="154">
        <v>0</v>
      </c>
      <c r="T45" s="155">
        <v>0</v>
      </c>
      <c r="U45" s="155">
        <f t="shared" si="75"/>
        <v>0</v>
      </c>
      <c r="V45" s="199">
        <v>0</v>
      </c>
      <c r="W45" s="193">
        <f t="shared" si="76"/>
        <v>0</v>
      </c>
      <c r="X45" s="155">
        <f t="shared" si="77"/>
        <v>0</v>
      </c>
      <c r="Y45" s="154">
        <v>0</v>
      </c>
      <c r="Z45" s="155">
        <v>0</v>
      </c>
      <c r="AA45" s="155">
        <f t="shared" si="78"/>
        <v>0</v>
      </c>
      <c r="AB45" s="199">
        <v>0</v>
      </c>
      <c r="AC45" s="193">
        <f t="shared" si="79"/>
        <v>0</v>
      </c>
      <c r="AD45" s="191">
        <f t="shared" si="80"/>
        <v>0</v>
      </c>
      <c r="AE45" s="248">
        <f t="shared" si="81"/>
        <v>0</v>
      </c>
      <c r="AF45" s="17"/>
      <c r="AG45" s="154">
        <v>0</v>
      </c>
      <c r="AH45" s="155">
        <v>0</v>
      </c>
      <c r="AI45" s="155">
        <f t="shared" si="82"/>
        <v>0</v>
      </c>
      <c r="AJ45" s="199">
        <v>0</v>
      </c>
      <c r="AK45" s="193">
        <f t="shared" si="83"/>
        <v>0</v>
      </c>
      <c r="AL45" s="155">
        <f t="shared" si="84"/>
        <v>0</v>
      </c>
      <c r="AM45" s="154">
        <v>0</v>
      </c>
      <c r="AN45" s="155">
        <v>0</v>
      </c>
      <c r="AO45" s="155">
        <f t="shared" si="85"/>
        <v>0</v>
      </c>
      <c r="AP45" s="199">
        <v>0</v>
      </c>
      <c r="AQ45" s="193">
        <f t="shared" si="86"/>
        <v>0</v>
      </c>
      <c r="AR45" s="191">
        <f t="shared" si="87"/>
        <v>0</v>
      </c>
      <c r="AS45" s="248">
        <f t="shared" si="88"/>
        <v>0</v>
      </c>
      <c r="AT45" s="17"/>
      <c r="AU45" s="154">
        <v>0</v>
      </c>
      <c r="AV45" s="155">
        <v>0</v>
      </c>
      <c r="AW45" s="155">
        <f t="shared" si="89"/>
        <v>0</v>
      </c>
      <c r="AX45" s="199">
        <v>0</v>
      </c>
      <c r="AY45" s="193">
        <f t="shared" si="90"/>
        <v>0</v>
      </c>
      <c r="AZ45" s="155">
        <f t="shared" si="91"/>
        <v>0</v>
      </c>
      <c r="BA45" s="154">
        <v>0</v>
      </c>
      <c r="BB45" s="155">
        <v>0</v>
      </c>
      <c r="BC45" s="155">
        <f t="shared" si="92"/>
        <v>0</v>
      </c>
      <c r="BD45" s="199">
        <v>0</v>
      </c>
      <c r="BE45" s="193">
        <f t="shared" si="93"/>
        <v>0</v>
      </c>
      <c r="BF45" s="191">
        <f t="shared" si="94"/>
        <v>0</v>
      </c>
      <c r="BG45" s="248">
        <f t="shared" si="95"/>
        <v>0</v>
      </c>
      <c r="BH45" s="17"/>
      <c r="BI45" s="154">
        <v>0</v>
      </c>
      <c r="BJ45" s="155">
        <v>0</v>
      </c>
      <c r="BK45" s="155">
        <f t="shared" si="96"/>
        <v>0</v>
      </c>
      <c r="BL45" s="199">
        <v>0</v>
      </c>
      <c r="BM45" s="193">
        <f t="shared" si="97"/>
        <v>0</v>
      </c>
      <c r="BN45" s="155">
        <f t="shared" si="98"/>
        <v>0</v>
      </c>
      <c r="BO45" s="154">
        <v>0</v>
      </c>
      <c r="BP45" s="155">
        <v>0</v>
      </c>
      <c r="BQ45" s="155">
        <f t="shared" si="99"/>
        <v>0</v>
      </c>
      <c r="BR45" s="199">
        <v>0</v>
      </c>
      <c r="BS45" s="193">
        <f t="shared" si="100"/>
        <v>0</v>
      </c>
      <c r="BT45" s="191">
        <f t="shared" si="101"/>
        <v>0</v>
      </c>
      <c r="BU45" s="248">
        <f t="shared" si="102"/>
        <v>0</v>
      </c>
      <c r="BV45" s="17"/>
      <c r="BW45" s="154">
        <v>0</v>
      </c>
      <c r="BX45" s="155">
        <v>0</v>
      </c>
      <c r="BY45" s="155">
        <f t="shared" si="103"/>
        <v>0</v>
      </c>
      <c r="BZ45" s="199">
        <v>0</v>
      </c>
      <c r="CA45" s="193">
        <f t="shared" si="104"/>
        <v>0</v>
      </c>
      <c r="CB45" s="155">
        <f t="shared" si="105"/>
        <v>0</v>
      </c>
      <c r="CC45" s="154">
        <v>0</v>
      </c>
      <c r="CD45" s="155">
        <v>0</v>
      </c>
      <c r="CE45" s="155">
        <f t="shared" si="106"/>
        <v>0</v>
      </c>
      <c r="CF45" s="199">
        <v>0</v>
      </c>
      <c r="CG45" s="193">
        <f t="shared" si="107"/>
        <v>0</v>
      </c>
      <c r="CH45" s="191">
        <f t="shared" si="108"/>
        <v>0</v>
      </c>
      <c r="CI45" s="248">
        <f t="shared" si="109"/>
        <v>0</v>
      </c>
      <c r="CJ45" s="17"/>
      <c r="CK45" s="154">
        <v>0</v>
      </c>
      <c r="CL45" s="155">
        <v>0</v>
      </c>
      <c r="CM45" s="155">
        <f t="shared" si="110"/>
        <v>0</v>
      </c>
      <c r="CN45" s="199">
        <v>0</v>
      </c>
      <c r="CO45" s="193">
        <f t="shared" si="111"/>
        <v>0</v>
      </c>
      <c r="CP45" s="155">
        <f t="shared" si="112"/>
        <v>0</v>
      </c>
      <c r="CQ45" s="154">
        <v>0</v>
      </c>
      <c r="CR45" s="155">
        <v>0</v>
      </c>
      <c r="CS45" s="155">
        <f t="shared" si="113"/>
        <v>0</v>
      </c>
      <c r="CT45" s="199">
        <v>0</v>
      </c>
      <c r="CU45" s="193">
        <f t="shared" si="114"/>
        <v>0</v>
      </c>
      <c r="CV45" s="191">
        <f t="shared" si="115"/>
        <v>0</v>
      </c>
      <c r="CW45" s="248">
        <f t="shared" si="116"/>
        <v>0</v>
      </c>
      <c r="CX45" s="17"/>
      <c r="CY45" s="154">
        <v>0</v>
      </c>
      <c r="CZ45" s="155">
        <v>0</v>
      </c>
      <c r="DA45" s="155">
        <f t="shared" si="53"/>
        <v>0</v>
      </c>
      <c r="DB45" s="199">
        <v>0</v>
      </c>
      <c r="DC45" s="193">
        <f t="shared" si="117"/>
        <v>0</v>
      </c>
      <c r="DD45" s="155">
        <f t="shared" si="118"/>
        <v>0</v>
      </c>
      <c r="DE45" s="154">
        <v>0</v>
      </c>
      <c r="DF45" s="155">
        <v>0</v>
      </c>
      <c r="DG45" s="155">
        <f t="shared" si="119"/>
        <v>0</v>
      </c>
      <c r="DH45" s="199">
        <v>0</v>
      </c>
      <c r="DI45" s="193">
        <f t="shared" si="120"/>
        <v>0</v>
      </c>
      <c r="DJ45" s="191">
        <f t="shared" si="121"/>
        <v>0</v>
      </c>
      <c r="DK45" s="248">
        <f t="shared" si="122"/>
        <v>0</v>
      </c>
      <c r="DL45" s="17"/>
      <c r="DM45" s="154">
        <f t="shared" si="123"/>
        <v>0</v>
      </c>
      <c r="DN45" s="191">
        <f t="shared" si="124"/>
        <v>0</v>
      </c>
      <c r="DO45" s="154">
        <f t="shared" si="125"/>
        <v>0</v>
      </c>
      <c r="DP45" s="191">
        <f t="shared" si="128"/>
        <v>0</v>
      </c>
      <c r="DQ45" s="191">
        <f t="shared" si="127"/>
        <v>0</v>
      </c>
    </row>
    <row r="46" spans="1:121" s="81" customFormat="1" ht="9.9499999999999993" hidden="1" customHeight="1" x14ac:dyDescent="0.2">
      <c r="A46" s="147" t="s">
        <v>51</v>
      </c>
      <c r="B46" s="148" t="s">
        <v>11</v>
      </c>
      <c r="C46" s="149" t="s">
        <v>229</v>
      </c>
      <c r="D46" s="17"/>
      <c r="E46" s="154">
        <v>0</v>
      </c>
      <c r="F46" s="155">
        <v>0</v>
      </c>
      <c r="G46" s="155">
        <f t="shared" si="68"/>
        <v>0</v>
      </c>
      <c r="H46" s="199">
        <v>0</v>
      </c>
      <c r="I46" s="193">
        <f t="shared" si="69"/>
        <v>0</v>
      </c>
      <c r="J46" s="155">
        <f t="shared" si="70"/>
        <v>0</v>
      </c>
      <c r="K46" s="154">
        <v>0</v>
      </c>
      <c r="L46" s="155">
        <v>0</v>
      </c>
      <c r="M46" s="155">
        <f t="shared" si="71"/>
        <v>0</v>
      </c>
      <c r="N46" s="199">
        <v>0</v>
      </c>
      <c r="O46" s="193">
        <f t="shared" si="72"/>
        <v>0</v>
      </c>
      <c r="P46" s="191">
        <f t="shared" si="73"/>
        <v>0</v>
      </c>
      <c r="Q46" s="248">
        <f t="shared" si="74"/>
        <v>0</v>
      </c>
      <c r="R46" s="17"/>
      <c r="S46" s="154">
        <v>0</v>
      </c>
      <c r="T46" s="155">
        <v>0</v>
      </c>
      <c r="U46" s="155">
        <f t="shared" si="75"/>
        <v>0</v>
      </c>
      <c r="V46" s="199">
        <v>0</v>
      </c>
      <c r="W46" s="193">
        <f t="shared" si="76"/>
        <v>0</v>
      </c>
      <c r="X46" s="155">
        <f t="shared" si="77"/>
        <v>0</v>
      </c>
      <c r="Y46" s="154">
        <v>0</v>
      </c>
      <c r="Z46" s="155">
        <v>0</v>
      </c>
      <c r="AA46" s="155">
        <f t="shared" si="78"/>
        <v>0</v>
      </c>
      <c r="AB46" s="199">
        <v>0</v>
      </c>
      <c r="AC46" s="193">
        <f t="shared" si="79"/>
        <v>0</v>
      </c>
      <c r="AD46" s="191">
        <f t="shared" si="80"/>
        <v>0</v>
      </c>
      <c r="AE46" s="248">
        <f t="shared" si="81"/>
        <v>0</v>
      </c>
      <c r="AF46" s="17"/>
      <c r="AG46" s="154">
        <v>0</v>
      </c>
      <c r="AH46" s="155">
        <v>0</v>
      </c>
      <c r="AI46" s="155">
        <f t="shared" si="82"/>
        <v>0</v>
      </c>
      <c r="AJ46" s="199">
        <v>0</v>
      </c>
      <c r="AK46" s="193">
        <f t="shared" si="83"/>
        <v>0</v>
      </c>
      <c r="AL46" s="155">
        <f t="shared" si="84"/>
        <v>0</v>
      </c>
      <c r="AM46" s="154">
        <v>0</v>
      </c>
      <c r="AN46" s="155">
        <v>0</v>
      </c>
      <c r="AO46" s="155">
        <f t="shared" si="85"/>
        <v>0</v>
      </c>
      <c r="AP46" s="199">
        <v>0</v>
      </c>
      <c r="AQ46" s="193">
        <f t="shared" si="86"/>
        <v>0</v>
      </c>
      <c r="AR46" s="191">
        <f t="shared" si="87"/>
        <v>0</v>
      </c>
      <c r="AS46" s="248">
        <f t="shared" si="88"/>
        <v>0</v>
      </c>
      <c r="AT46" s="17"/>
      <c r="AU46" s="154">
        <v>0</v>
      </c>
      <c r="AV46" s="155">
        <v>0</v>
      </c>
      <c r="AW46" s="155">
        <f t="shared" si="89"/>
        <v>0</v>
      </c>
      <c r="AX46" s="199">
        <v>0</v>
      </c>
      <c r="AY46" s="193">
        <f t="shared" si="90"/>
        <v>0</v>
      </c>
      <c r="AZ46" s="155">
        <f t="shared" si="91"/>
        <v>0</v>
      </c>
      <c r="BA46" s="154">
        <v>0</v>
      </c>
      <c r="BB46" s="155">
        <v>0</v>
      </c>
      <c r="BC46" s="155">
        <f t="shared" si="92"/>
        <v>0</v>
      </c>
      <c r="BD46" s="199">
        <v>0</v>
      </c>
      <c r="BE46" s="193">
        <f t="shared" si="93"/>
        <v>0</v>
      </c>
      <c r="BF46" s="191">
        <f t="shared" si="94"/>
        <v>0</v>
      </c>
      <c r="BG46" s="248">
        <f t="shared" si="95"/>
        <v>0</v>
      </c>
      <c r="BH46" s="17"/>
      <c r="BI46" s="154">
        <v>0</v>
      </c>
      <c r="BJ46" s="155">
        <v>0</v>
      </c>
      <c r="BK46" s="155">
        <f t="shared" si="96"/>
        <v>0</v>
      </c>
      <c r="BL46" s="199">
        <v>0</v>
      </c>
      <c r="BM46" s="193">
        <f t="shared" si="97"/>
        <v>0</v>
      </c>
      <c r="BN46" s="155">
        <f t="shared" si="98"/>
        <v>0</v>
      </c>
      <c r="BO46" s="154">
        <v>0</v>
      </c>
      <c r="BP46" s="155">
        <v>0</v>
      </c>
      <c r="BQ46" s="155">
        <f t="shared" si="99"/>
        <v>0</v>
      </c>
      <c r="BR46" s="199">
        <v>0</v>
      </c>
      <c r="BS46" s="193">
        <f t="shared" si="100"/>
        <v>0</v>
      </c>
      <c r="BT46" s="191">
        <f t="shared" si="101"/>
        <v>0</v>
      </c>
      <c r="BU46" s="248">
        <f t="shared" si="102"/>
        <v>0</v>
      </c>
      <c r="BV46" s="17"/>
      <c r="BW46" s="154">
        <v>0</v>
      </c>
      <c r="BX46" s="155">
        <v>0</v>
      </c>
      <c r="BY46" s="155">
        <f t="shared" si="103"/>
        <v>0</v>
      </c>
      <c r="BZ46" s="199">
        <v>0</v>
      </c>
      <c r="CA46" s="193">
        <f t="shared" si="104"/>
        <v>0</v>
      </c>
      <c r="CB46" s="155">
        <f t="shared" si="105"/>
        <v>0</v>
      </c>
      <c r="CC46" s="154">
        <v>0</v>
      </c>
      <c r="CD46" s="155">
        <v>0</v>
      </c>
      <c r="CE46" s="155">
        <f t="shared" si="106"/>
        <v>0</v>
      </c>
      <c r="CF46" s="199">
        <v>0</v>
      </c>
      <c r="CG46" s="193">
        <f t="shared" si="107"/>
        <v>0</v>
      </c>
      <c r="CH46" s="191">
        <f t="shared" si="108"/>
        <v>0</v>
      </c>
      <c r="CI46" s="248">
        <f t="shared" si="109"/>
        <v>0</v>
      </c>
      <c r="CJ46" s="17"/>
      <c r="CK46" s="154">
        <v>0</v>
      </c>
      <c r="CL46" s="155">
        <v>0</v>
      </c>
      <c r="CM46" s="155">
        <f t="shared" si="110"/>
        <v>0</v>
      </c>
      <c r="CN46" s="199">
        <v>0</v>
      </c>
      <c r="CO46" s="193">
        <f t="shared" si="111"/>
        <v>0</v>
      </c>
      <c r="CP46" s="155">
        <f t="shared" si="112"/>
        <v>0</v>
      </c>
      <c r="CQ46" s="154">
        <v>0</v>
      </c>
      <c r="CR46" s="155">
        <v>0</v>
      </c>
      <c r="CS46" s="155">
        <f t="shared" si="113"/>
        <v>0</v>
      </c>
      <c r="CT46" s="199">
        <v>0</v>
      </c>
      <c r="CU46" s="193">
        <f t="shared" si="114"/>
        <v>0</v>
      </c>
      <c r="CV46" s="191">
        <f t="shared" si="115"/>
        <v>0</v>
      </c>
      <c r="CW46" s="248">
        <f t="shared" si="116"/>
        <v>0</v>
      </c>
      <c r="CX46" s="17"/>
      <c r="CY46" s="154">
        <v>0</v>
      </c>
      <c r="CZ46" s="155">
        <v>0</v>
      </c>
      <c r="DA46" s="155">
        <f t="shared" si="53"/>
        <v>0</v>
      </c>
      <c r="DB46" s="199">
        <v>0</v>
      </c>
      <c r="DC46" s="193">
        <f t="shared" si="117"/>
        <v>0</v>
      </c>
      <c r="DD46" s="155">
        <f t="shared" si="118"/>
        <v>0</v>
      </c>
      <c r="DE46" s="154">
        <v>0</v>
      </c>
      <c r="DF46" s="155">
        <v>0</v>
      </c>
      <c r="DG46" s="155">
        <f t="shared" si="119"/>
        <v>0</v>
      </c>
      <c r="DH46" s="199">
        <v>0</v>
      </c>
      <c r="DI46" s="193">
        <f t="shared" si="120"/>
        <v>0</v>
      </c>
      <c r="DJ46" s="191">
        <f t="shared" si="121"/>
        <v>0</v>
      </c>
      <c r="DK46" s="248">
        <f t="shared" si="122"/>
        <v>0</v>
      </c>
      <c r="DL46" s="17"/>
      <c r="DM46" s="154">
        <f t="shared" si="123"/>
        <v>0</v>
      </c>
      <c r="DN46" s="191">
        <f t="shared" si="124"/>
        <v>0</v>
      </c>
      <c r="DO46" s="154">
        <f t="shared" si="125"/>
        <v>0</v>
      </c>
      <c r="DP46" s="191">
        <f t="shared" si="128"/>
        <v>0</v>
      </c>
      <c r="DQ46" s="191">
        <f t="shared" si="127"/>
        <v>0</v>
      </c>
    </row>
    <row r="47" spans="1:121" s="81" customFormat="1" ht="9.9499999999999993" hidden="1" customHeight="1" x14ac:dyDescent="0.2">
      <c r="A47" s="147" t="s">
        <v>51</v>
      </c>
      <c r="B47" s="148" t="s">
        <v>11</v>
      </c>
      <c r="C47" s="150" t="s">
        <v>230</v>
      </c>
      <c r="D47" s="17"/>
      <c r="E47" s="154">
        <v>0</v>
      </c>
      <c r="F47" s="155">
        <v>0</v>
      </c>
      <c r="G47" s="155">
        <f t="shared" si="68"/>
        <v>0</v>
      </c>
      <c r="H47" s="199">
        <v>0</v>
      </c>
      <c r="I47" s="193">
        <f t="shared" si="69"/>
        <v>0</v>
      </c>
      <c r="J47" s="155">
        <f t="shared" si="70"/>
        <v>0</v>
      </c>
      <c r="K47" s="154">
        <v>0</v>
      </c>
      <c r="L47" s="155">
        <v>0</v>
      </c>
      <c r="M47" s="155">
        <f t="shared" si="71"/>
        <v>0</v>
      </c>
      <c r="N47" s="199">
        <v>0</v>
      </c>
      <c r="O47" s="193">
        <f t="shared" si="72"/>
        <v>0</v>
      </c>
      <c r="P47" s="191">
        <f t="shared" si="73"/>
        <v>0</v>
      </c>
      <c r="Q47" s="248">
        <f t="shared" si="74"/>
        <v>0</v>
      </c>
      <c r="R47" s="17"/>
      <c r="S47" s="154">
        <v>0</v>
      </c>
      <c r="T47" s="155">
        <v>0</v>
      </c>
      <c r="U47" s="155">
        <f t="shared" si="75"/>
        <v>0</v>
      </c>
      <c r="V47" s="199">
        <v>0</v>
      </c>
      <c r="W47" s="193">
        <f t="shared" si="76"/>
        <v>0</v>
      </c>
      <c r="X47" s="155">
        <f t="shared" si="77"/>
        <v>0</v>
      </c>
      <c r="Y47" s="154">
        <v>0</v>
      </c>
      <c r="Z47" s="155">
        <v>0</v>
      </c>
      <c r="AA47" s="155">
        <f t="shared" si="78"/>
        <v>0</v>
      </c>
      <c r="AB47" s="199">
        <v>0</v>
      </c>
      <c r="AC47" s="193">
        <f t="shared" si="79"/>
        <v>0</v>
      </c>
      <c r="AD47" s="191">
        <f t="shared" si="80"/>
        <v>0</v>
      </c>
      <c r="AE47" s="248">
        <f t="shared" si="81"/>
        <v>0</v>
      </c>
      <c r="AF47" s="17"/>
      <c r="AG47" s="154">
        <v>0</v>
      </c>
      <c r="AH47" s="155">
        <v>0</v>
      </c>
      <c r="AI47" s="155">
        <f t="shared" si="82"/>
        <v>0</v>
      </c>
      <c r="AJ47" s="199">
        <v>0</v>
      </c>
      <c r="AK47" s="193">
        <f t="shared" si="83"/>
        <v>0</v>
      </c>
      <c r="AL47" s="155">
        <f t="shared" si="84"/>
        <v>0</v>
      </c>
      <c r="AM47" s="154">
        <v>0</v>
      </c>
      <c r="AN47" s="155">
        <v>0</v>
      </c>
      <c r="AO47" s="155">
        <f t="shared" si="85"/>
        <v>0</v>
      </c>
      <c r="AP47" s="199">
        <v>0</v>
      </c>
      <c r="AQ47" s="193">
        <f t="shared" si="86"/>
        <v>0</v>
      </c>
      <c r="AR47" s="191">
        <f t="shared" si="87"/>
        <v>0</v>
      </c>
      <c r="AS47" s="248">
        <f t="shared" si="88"/>
        <v>0</v>
      </c>
      <c r="AT47" s="17"/>
      <c r="AU47" s="154">
        <v>0</v>
      </c>
      <c r="AV47" s="155">
        <v>0</v>
      </c>
      <c r="AW47" s="155">
        <f t="shared" si="89"/>
        <v>0</v>
      </c>
      <c r="AX47" s="199">
        <v>0</v>
      </c>
      <c r="AY47" s="193">
        <f t="shared" si="90"/>
        <v>0</v>
      </c>
      <c r="AZ47" s="155">
        <f t="shared" si="91"/>
        <v>0</v>
      </c>
      <c r="BA47" s="154">
        <v>0</v>
      </c>
      <c r="BB47" s="155">
        <v>0</v>
      </c>
      <c r="BC47" s="155">
        <f t="shared" si="92"/>
        <v>0</v>
      </c>
      <c r="BD47" s="199">
        <v>0</v>
      </c>
      <c r="BE47" s="193">
        <f t="shared" si="93"/>
        <v>0</v>
      </c>
      <c r="BF47" s="191">
        <f t="shared" si="94"/>
        <v>0</v>
      </c>
      <c r="BG47" s="248">
        <f t="shared" si="95"/>
        <v>0</v>
      </c>
      <c r="BH47" s="17"/>
      <c r="BI47" s="154">
        <v>0</v>
      </c>
      <c r="BJ47" s="155">
        <v>0</v>
      </c>
      <c r="BK47" s="155">
        <f t="shared" si="96"/>
        <v>0</v>
      </c>
      <c r="BL47" s="199">
        <v>0</v>
      </c>
      <c r="BM47" s="193">
        <f t="shared" si="97"/>
        <v>0</v>
      </c>
      <c r="BN47" s="155">
        <f t="shared" si="98"/>
        <v>0</v>
      </c>
      <c r="BO47" s="154">
        <v>0</v>
      </c>
      <c r="BP47" s="155">
        <v>0</v>
      </c>
      <c r="BQ47" s="155">
        <f t="shared" si="99"/>
        <v>0</v>
      </c>
      <c r="BR47" s="199">
        <v>0</v>
      </c>
      <c r="BS47" s="193">
        <f t="shared" si="100"/>
        <v>0</v>
      </c>
      <c r="BT47" s="191">
        <f t="shared" si="101"/>
        <v>0</v>
      </c>
      <c r="BU47" s="248">
        <f t="shared" si="102"/>
        <v>0</v>
      </c>
      <c r="BV47" s="17"/>
      <c r="BW47" s="154">
        <v>0</v>
      </c>
      <c r="BX47" s="155">
        <v>0</v>
      </c>
      <c r="BY47" s="155">
        <f t="shared" si="103"/>
        <v>0</v>
      </c>
      <c r="BZ47" s="199">
        <v>0</v>
      </c>
      <c r="CA47" s="193">
        <f t="shared" si="104"/>
        <v>0</v>
      </c>
      <c r="CB47" s="155">
        <f t="shared" si="105"/>
        <v>0</v>
      </c>
      <c r="CC47" s="154">
        <v>0</v>
      </c>
      <c r="CD47" s="155">
        <v>0</v>
      </c>
      <c r="CE47" s="155">
        <f t="shared" si="106"/>
        <v>0</v>
      </c>
      <c r="CF47" s="199">
        <v>0</v>
      </c>
      <c r="CG47" s="193">
        <f t="shared" si="107"/>
        <v>0</v>
      </c>
      <c r="CH47" s="191">
        <f t="shared" si="108"/>
        <v>0</v>
      </c>
      <c r="CI47" s="248">
        <f t="shared" si="109"/>
        <v>0</v>
      </c>
      <c r="CJ47" s="17"/>
      <c r="CK47" s="154">
        <v>0</v>
      </c>
      <c r="CL47" s="155">
        <v>0</v>
      </c>
      <c r="CM47" s="155">
        <f t="shared" si="110"/>
        <v>0</v>
      </c>
      <c r="CN47" s="199">
        <v>0</v>
      </c>
      <c r="CO47" s="193">
        <f t="shared" si="111"/>
        <v>0</v>
      </c>
      <c r="CP47" s="155">
        <f t="shared" si="112"/>
        <v>0</v>
      </c>
      <c r="CQ47" s="154">
        <v>0</v>
      </c>
      <c r="CR47" s="155">
        <v>0</v>
      </c>
      <c r="CS47" s="155">
        <f t="shared" si="113"/>
        <v>0</v>
      </c>
      <c r="CT47" s="199">
        <v>0</v>
      </c>
      <c r="CU47" s="193">
        <f t="shared" si="114"/>
        <v>0</v>
      </c>
      <c r="CV47" s="191">
        <f t="shared" si="115"/>
        <v>0</v>
      </c>
      <c r="CW47" s="248">
        <f t="shared" si="116"/>
        <v>0</v>
      </c>
      <c r="CX47" s="17"/>
      <c r="CY47" s="154">
        <v>0</v>
      </c>
      <c r="CZ47" s="155">
        <v>0</v>
      </c>
      <c r="DA47" s="155">
        <f t="shared" si="53"/>
        <v>0</v>
      </c>
      <c r="DB47" s="199">
        <v>0</v>
      </c>
      <c r="DC47" s="193">
        <f t="shared" si="117"/>
        <v>0</v>
      </c>
      <c r="DD47" s="155">
        <f t="shared" si="118"/>
        <v>0</v>
      </c>
      <c r="DE47" s="154">
        <v>0</v>
      </c>
      <c r="DF47" s="155">
        <v>0</v>
      </c>
      <c r="DG47" s="155">
        <f t="shared" si="119"/>
        <v>0</v>
      </c>
      <c r="DH47" s="199">
        <v>0</v>
      </c>
      <c r="DI47" s="193">
        <f t="shared" si="120"/>
        <v>0</v>
      </c>
      <c r="DJ47" s="191">
        <f t="shared" si="121"/>
        <v>0</v>
      </c>
      <c r="DK47" s="248">
        <f t="shared" si="122"/>
        <v>0</v>
      </c>
      <c r="DL47" s="17"/>
      <c r="DM47" s="154">
        <f t="shared" si="123"/>
        <v>0</v>
      </c>
      <c r="DN47" s="191">
        <f t="shared" si="124"/>
        <v>0</v>
      </c>
      <c r="DO47" s="154">
        <f t="shared" si="125"/>
        <v>0</v>
      </c>
      <c r="DP47" s="191">
        <f t="shared" si="126"/>
        <v>0</v>
      </c>
      <c r="DQ47" s="191">
        <f t="shared" si="127"/>
        <v>0</v>
      </c>
    </row>
    <row r="48" spans="1:121" s="81" customFormat="1" ht="9.9499999999999993" hidden="1" customHeight="1" x14ac:dyDescent="0.2">
      <c r="A48" s="147" t="s">
        <v>51</v>
      </c>
      <c r="B48" s="148" t="s">
        <v>11</v>
      </c>
      <c r="C48" s="150" t="s">
        <v>231</v>
      </c>
      <c r="D48" s="17"/>
      <c r="E48" s="154">
        <v>0</v>
      </c>
      <c r="F48" s="155">
        <v>0</v>
      </c>
      <c r="G48" s="155">
        <f t="shared" si="68"/>
        <v>0</v>
      </c>
      <c r="H48" s="199">
        <v>0</v>
      </c>
      <c r="I48" s="193">
        <f t="shared" si="69"/>
        <v>0</v>
      </c>
      <c r="J48" s="155">
        <f t="shared" si="70"/>
        <v>0</v>
      </c>
      <c r="K48" s="154">
        <v>0</v>
      </c>
      <c r="L48" s="155">
        <v>0</v>
      </c>
      <c r="M48" s="155">
        <f t="shared" si="71"/>
        <v>0</v>
      </c>
      <c r="N48" s="199">
        <v>0</v>
      </c>
      <c r="O48" s="193">
        <f t="shared" si="72"/>
        <v>0</v>
      </c>
      <c r="P48" s="191">
        <f t="shared" si="73"/>
        <v>0</v>
      </c>
      <c r="Q48" s="248">
        <f t="shared" si="74"/>
        <v>0</v>
      </c>
      <c r="R48" s="17"/>
      <c r="S48" s="154">
        <v>0</v>
      </c>
      <c r="T48" s="155">
        <v>0</v>
      </c>
      <c r="U48" s="155">
        <f t="shared" si="75"/>
        <v>0</v>
      </c>
      <c r="V48" s="199">
        <v>0</v>
      </c>
      <c r="W48" s="193">
        <f t="shared" si="76"/>
        <v>0</v>
      </c>
      <c r="X48" s="155">
        <f t="shared" si="77"/>
        <v>0</v>
      </c>
      <c r="Y48" s="154">
        <v>0</v>
      </c>
      <c r="Z48" s="155">
        <v>0</v>
      </c>
      <c r="AA48" s="155">
        <f t="shared" si="78"/>
        <v>0</v>
      </c>
      <c r="AB48" s="199">
        <v>0</v>
      </c>
      <c r="AC48" s="193">
        <f t="shared" si="79"/>
        <v>0</v>
      </c>
      <c r="AD48" s="191">
        <f t="shared" si="80"/>
        <v>0</v>
      </c>
      <c r="AE48" s="248">
        <f t="shared" si="81"/>
        <v>0</v>
      </c>
      <c r="AF48" s="17"/>
      <c r="AG48" s="154">
        <v>0</v>
      </c>
      <c r="AH48" s="155">
        <v>0</v>
      </c>
      <c r="AI48" s="155">
        <f t="shared" si="82"/>
        <v>0</v>
      </c>
      <c r="AJ48" s="199">
        <v>0</v>
      </c>
      <c r="AK48" s="193">
        <f t="shared" si="83"/>
        <v>0</v>
      </c>
      <c r="AL48" s="155">
        <f t="shared" si="84"/>
        <v>0</v>
      </c>
      <c r="AM48" s="154">
        <v>0</v>
      </c>
      <c r="AN48" s="155">
        <v>0</v>
      </c>
      <c r="AO48" s="155">
        <f t="shared" si="85"/>
        <v>0</v>
      </c>
      <c r="AP48" s="199">
        <v>0</v>
      </c>
      <c r="AQ48" s="193">
        <f t="shared" si="86"/>
        <v>0</v>
      </c>
      <c r="AR48" s="191">
        <f t="shared" si="87"/>
        <v>0</v>
      </c>
      <c r="AS48" s="248">
        <f t="shared" si="88"/>
        <v>0</v>
      </c>
      <c r="AT48" s="17"/>
      <c r="AU48" s="154">
        <v>0</v>
      </c>
      <c r="AV48" s="155">
        <v>0</v>
      </c>
      <c r="AW48" s="155">
        <f t="shared" si="89"/>
        <v>0</v>
      </c>
      <c r="AX48" s="199">
        <v>0</v>
      </c>
      <c r="AY48" s="193">
        <f t="shared" si="90"/>
        <v>0</v>
      </c>
      <c r="AZ48" s="155">
        <f t="shared" si="91"/>
        <v>0</v>
      </c>
      <c r="BA48" s="154">
        <v>0</v>
      </c>
      <c r="BB48" s="155">
        <v>0</v>
      </c>
      <c r="BC48" s="155">
        <f t="shared" si="92"/>
        <v>0</v>
      </c>
      <c r="BD48" s="199">
        <v>0</v>
      </c>
      <c r="BE48" s="193">
        <f t="shared" si="93"/>
        <v>0</v>
      </c>
      <c r="BF48" s="191">
        <f t="shared" si="94"/>
        <v>0</v>
      </c>
      <c r="BG48" s="248">
        <f t="shared" si="95"/>
        <v>0</v>
      </c>
      <c r="BH48" s="17"/>
      <c r="BI48" s="154">
        <v>0</v>
      </c>
      <c r="BJ48" s="155">
        <v>0</v>
      </c>
      <c r="BK48" s="155">
        <f t="shared" si="96"/>
        <v>0</v>
      </c>
      <c r="BL48" s="199">
        <v>0</v>
      </c>
      <c r="BM48" s="193">
        <f t="shared" si="97"/>
        <v>0</v>
      </c>
      <c r="BN48" s="155">
        <f t="shared" si="98"/>
        <v>0</v>
      </c>
      <c r="BO48" s="154">
        <v>0</v>
      </c>
      <c r="BP48" s="155">
        <v>0</v>
      </c>
      <c r="BQ48" s="155">
        <f t="shared" si="99"/>
        <v>0</v>
      </c>
      <c r="BR48" s="199">
        <v>0</v>
      </c>
      <c r="BS48" s="193">
        <f t="shared" si="100"/>
        <v>0</v>
      </c>
      <c r="BT48" s="191">
        <f t="shared" si="101"/>
        <v>0</v>
      </c>
      <c r="BU48" s="248">
        <f t="shared" si="102"/>
        <v>0</v>
      </c>
      <c r="BV48" s="17"/>
      <c r="BW48" s="154">
        <v>0</v>
      </c>
      <c r="BX48" s="155">
        <v>0</v>
      </c>
      <c r="BY48" s="155">
        <f t="shared" si="103"/>
        <v>0</v>
      </c>
      <c r="BZ48" s="199">
        <v>0</v>
      </c>
      <c r="CA48" s="193">
        <f t="shared" si="104"/>
        <v>0</v>
      </c>
      <c r="CB48" s="155">
        <f t="shared" si="105"/>
        <v>0</v>
      </c>
      <c r="CC48" s="154">
        <v>0</v>
      </c>
      <c r="CD48" s="155">
        <v>0</v>
      </c>
      <c r="CE48" s="155">
        <f t="shared" si="106"/>
        <v>0</v>
      </c>
      <c r="CF48" s="199">
        <v>0</v>
      </c>
      <c r="CG48" s="193">
        <f t="shared" si="107"/>
        <v>0</v>
      </c>
      <c r="CH48" s="191">
        <f t="shared" si="108"/>
        <v>0</v>
      </c>
      <c r="CI48" s="248">
        <f t="shared" si="109"/>
        <v>0</v>
      </c>
      <c r="CJ48" s="17"/>
      <c r="CK48" s="154">
        <v>0</v>
      </c>
      <c r="CL48" s="155">
        <v>0</v>
      </c>
      <c r="CM48" s="155">
        <f t="shared" si="110"/>
        <v>0</v>
      </c>
      <c r="CN48" s="199">
        <v>0</v>
      </c>
      <c r="CO48" s="193">
        <f t="shared" si="111"/>
        <v>0</v>
      </c>
      <c r="CP48" s="155">
        <f t="shared" si="112"/>
        <v>0</v>
      </c>
      <c r="CQ48" s="154">
        <v>0</v>
      </c>
      <c r="CR48" s="155">
        <v>0</v>
      </c>
      <c r="CS48" s="155">
        <f t="shared" si="113"/>
        <v>0</v>
      </c>
      <c r="CT48" s="199">
        <v>0</v>
      </c>
      <c r="CU48" s="193">
        <f t="shared" si="114"/>
        <v>0</v>
      </c>
      <c r="CV48" s="191">
        <f t="shared" si="115"/>
        <v>0</v>
      </c>
      <c r="CW48" s="248">
        <f t="shared" si="116"/>
        <v>0</v>
      </c>
      <c r="CX48" s="17"/>
      <c r="CY48" s="154">
        <v>0</v>
      </c>
      <c r="CZ48" s="155">
        <v>0</v>
      </c>
      <c r="DA48" s="155">
        <f t="shared" si="53"/>
        <v>0</v>
      </c>
      <c r="DB48" s="199">
        <v>0</v>
      </c>
      <c r="DC48" s="193">
        <f t="shared" si="117"/>
        <v>0</v>
      </c>
      <c r="DD48" s="155">
        <f t="shared" si="118"/>
        <v>0</v>
      </c>
      <c r="DE48" s="154">
        <v>0</v>
      </c>
      <c r="DF48" s="155">
        <v>0</v>
      </c>
      <c r="DG48" s="155">
        <f t="shared" si="119"/>
        <v>0</v>
      </c>
      <c r="DH48" s="199">
        <v>0</v>
      </c>
      <c r="DI48" s="193">
        <f t="shared" si="120"/>
        <v>0</v>
      </c>
      <c r="DJ48" s="191">
        <f t="shared" si="121"/>
        <v>0</v>
      </c>
      <c r="DK48" s="248">
        <f t="shared" si="122"/>
        <v>0</v>
      </c>
      <c r="DL48" s="17"/>
      <c r="DM48" s="154">
        <f t="shared" si="123"/>
        <v>0</v>
      </c>
      <c r="DN48" s="191">
        <f t="shared" si="124"/>
        <v>0</v>
      </c>
      <c r="DO48" s="154">
        <f t="shared" si="125"/>
        <v>0</v>
      </c>
      <c r="DP48" s="191">
        <f t="shared" si="126"/>
        <v>0</v>
      </c>
      <c r="DQ48" s="191">
        <f t="shared" si="127"/>
        <v>0</v>
      </c>
    </row>
    <row r="49" spans="1:121" s="81" customFormat="1" ht="9.9499999999999993" hidden="1" customHeight="1" x14ac:dyDescent="0.2">
      <c r="A49" s="147" t="s">
        <v>51</v>
      </c>
      <c r="B49" s="148" t="s">
        <v>11</v>
      </c>
      <c r="C49" s="149" t="s">
        <v>232</v>
      </c>
      <c r="D49" s="17"/>
      <c r="E49" s="154">
        <v>0</v>
      </c>
      <c r="F49" s="155">
        <v>0</v>
      </c>
      <c r="G49" s="155">
        <f t="shared" si="68"/>
        <v>0</v>
      </c>
      <c r="H49" s="199">
        <v>0</v>
      </c>
      <c r="I49" s="193">
        <f t="shared" si="69"/>
        <v>0</v>
      </c>
      <c r="J49" s="155">
        <f t="shared" si="70"/>
        <v>0</v>
      </c>
      <c r="K49" s="154">
        <v>0</v>
      </c>
      <c r="L49" s="155">
        <v>0</v>
      </c>
      <c r="M49" s="155">
        <f t="shared" si="71"/>
        <v>0</v>
      </c>
      <c r="N49" s="199">
        <v>0</v>
      </c>
      <c r="O49" s="193">
        <f t="shared" si="72"/>
        <v>0</v>
      </c>
      <c r="P49" s="191">
        <f t="shared" si="73"/>
        <v>0</v>
      </c>
      <c r="Q49" s="248">
        <f t="shared" si="74"/>
        <v>0</v>
      </c>
      <c r="R49" s="17"/>
      <c r="S49" s="154">
        <v>0</v>
      </c>
      <c r="T49" s="155">
        <v>0</v>
      </c>
      <c r="U49" s="155">
        <f t="shared" si="75"/>
        <v>0</v>
      </c>
      <c r="V49" s="199">
        <v>0</v>
      </c>
      <c r="W49" s="193">
        <f t="shared" si="76"/>
        <v>0</v>
      </c>
      <c r="X49" s="155">
        <f t="shared" si="77"/>
        <v>0</v>
      </c>
      <c r="Y49" s="154">
        <v>0</v>
      </c>
      <c r="Z49" s="155">
        <v>0</v>
      </c>
      <c r="AA49" s="155">
        <f t="shared" si="78"/>
        <v>0</v>
      </c>
      <c r="AB49" s="199">
        <v>0</v>
      </c>
      <c r="AC49" s="193">
        <f t="shared" si="79"/>
        <v>0</v>
      </c>
      <c r="AD49" s="191">
        <f t="shared" si="80"/>
        <v>0</v>
      </c>
      <c r="AE49" s="248">
        <f t="shared" si="81"/>
        <v>0</v>
      </c>
      <c r="AF49" s="17"/>
      <c r="AG49" s="154">
        <v>0</v>
      </c>
      <c r="AH49" s="155">
        <v>0</v>
      </c>
      <c r="AI49" s="155">
        <f t="shared" si="82"/>
        <v>0</v>
      </c>
      <c r="AJ49" s="199">
        <v>0</v>
      </c>
      <c r="AK49" s="193">
        <f t="shared" si="83"/>
        <v>0</v>
      </c>
      <c r="AL49" s="155">
        <f t="shared" si="84"/>
        <v>0</v>
      </c>
      <c r="AM49" s="154">
        <v>0</v>
      </c>
      <c r="AN49" s="155">
        <v>0</v>
      </c>
      <c r="AO49" s="155">
        <f t="shared" si="85"/>
        <v>0</v>
      </c>
      <c r="AP49" s="199">
        <v>0</v>
      </c>
      <c r="AQ49" s="193">
        <f t="shared" si="86"/>
        <v>0</v>
      </c>
      <c r="AR49" s="191">
        <f t="shared" si="87"/>
        <v>0</v>
      </c>
      <c r="AS49" s="248">
        <f t="shared" si="88"/>
        <v>0</v>
      </c>
      <c r="AT49" s="17"/>
      <c r="AU49" s="154">
        <v>0</v>
      </c>
      <c r="AV49" s="155">
        <v>0</v>
      </c>
      <c r="AW49" s="155">
        <f t="shared" si="89"/>
        <v>0</v>
      </c>
      <c r="AX49" s="199">
        <v>0</v>
      </c>
      <c r="AY49" s="193">
        <f t="shared" si="90"/>
        <v>0</v>
      </c>
      <c r="AZ49" s="155">
        <f t="shared" si="91"/>
        <v>0</v>
      </c>
      <c r="BA49" s="154">
        <v>0</v>
      </c>
      <c r="BB49" s="155">
        <v>0</v>
      </c>
      <c r="BC49" s="155">
        <f t="shared" si="92"/>
        <v>0</v>
      </c>
      <c r="BD49" s="199">
        <v>0</v>
      </c>
      <c r="BE49" s="193">
        <f t="shared" si="93"/>
        <v>0</v>
      </c>
      <c r="BF49" s="191">
        <f t="shared" si="94"/>
        <v>0</v>
      </c>
      <c r="BG49" s="248">
        <f t="shared" si="95"/>
        <v>0</v>
      </c>
      <c r="BH49" s="17"/>
      <c r="BI49" s="154">
        <v>0</v>
      </c>
      <c r="BJ49" s="155">
        <v>0</v>
      </c>
      <c r="BK49" s="155">
        <f t="shared" si="96"/>
        <v>0</v>
      </c>
      <c r="BL49" s="199">
        <v>0</v>
      </c>
      <c r="BM49" s="193">
        <f t="shared" si="97"/>
        <v>0</v>
      </c>
      <c r="BN49" s="155">
        <f t="shared" si="98"/>
        <v>0</v>
      </c>
      <c r="BO49" s="154">
        <v>0</v>
      </c>
      <c r="BP49" s="155">
        <v>0</v>
      </c>
      <c r="BQ49" s="155">
        <f t="shared" si="99"/>
        <v>0</v>
      </c>
      <c r="BR49" s="199">
        <v>0</v>
      </c>
      <c r="BS49" s="193">
        <f t="shared" si="100"/>
        <v>0</v>
      </c>
      <c r="BT49" s="191">
        <f t="shared" si="101"/>
        <v>0</v>
      </c>
      <c r="BU49" s="248">
        <f t="shared" si="102"/>
        <v>0</v>
      </c>
      <c r="BV49" s="17"/>
      <c r="BW49" s="154">
        <v>0</v>
      </c>
      <c r="BX49" s="155">
        <v>0</v>
      </c>
      <c r="BY49" s="155">
        <f t="shared" si="103"/>
        <v>0</v>
      </c>
      <c r="BZ49" s="199">
        <v>0</v>
      </c>
      <c r="CA49" s="193">
        <f t="shared" si="104"/>
        <v>0</v>
      </c>
      <c r="CB49" s="155">
        <f t="shared" si="105"/>
        <v>0</v>
      </c>
      <c r="CC49" s="154">
        <v>0</v>
      </c>
      <c r="CD49" s="155">
        <v>0</v>
      </c>
      <c r="CE49" s="155">
        <f t="shared" si="106"/>
        <v>0</v>
      </c>
      <c r="CF49" s="199">
        <v>0</v>
      </c>
      <c r="CG49" s="193">
        <f t="shared" si="107"/>
        <v>0</v>
      </c>
      <c r="CH49" s="191">
        <f t="shared" si="108"/>
        <v>0</v>
      </c>
      <c r="CI49" s="248">
        <f t="shared" si="109"/>
        <v>0</v>
      </c>
      <c r="CJ49" s="17"/>
      <c r="CK49" s="154">
        <v>0</v>
      </c>
      <c r="CL49" s="155">
        <v>0</v>
      </c>
      <c r="CM49" s="155">
        <f t="shared" si="110"/>
        <v>0</v>
      </c>
      <c r="CN49" s="199">
        <v>0</v>
      </c>
      <c r="CO49" s="193">
        <f t="shared" si="111"/>
        <v>0</v>
      </c>
      <c r="CP49" s="155">
        <f t="shared" si="112"/>
        <v>0</v>
      </c>
      <c r="CQ49" s="154">
        <v>0</v>
      </c>
      <c r="CR49" s="155">
        <v>0</v>
      </c>
      <c r="CS49" s="155">
        <f t="shared" si="113"/>
        <v>0</v>
      </c>
      <c r="CT49" s="199">
        <v>0</v>
      </c>
      <c r="CU49" s="193">
        <f t="shared" si="114"/>
        <v>0</v>
      </c>
      <c r="CV49" s="191">
        <f t="shared" si="115"/>
        <v>0</v>
      </c>
      <c r="CW49" s="248">
        <f t="shared" si="116"/>
        <v>0</v>
      </c>
      <c r="CX49" s="17"/>
      <c r="CY49" s="154">
        <v>0</v>
      </c>
      <c r="CZ49" s="155">
        <v>0</v>
      </c>
      <c r="DA49" s="155">
        <f t="shared" si="53"/>
        <v>0</v>
      </c>
      <c r="DB49" s="199">
        <v>0</v>
      </c>
      <c r="DC49" s="193">
        <f t="shared" si="117"/>
        <v>0</v>
      </c>
      <c r="DD49" s="155">
        <f t="shared" si="118"/>
        <v>0</v>
      </c>
      <c r="DE49" s="154">
        <v>0</v>
      </c>
      <c r="DF49" s="155">
        <v>0</v>
      </c>
      <c r="DG49" s="155">
        <f t="shared" si="119"/>
        <v>0</v>
      </c>
      <c r="DH49" s="199">
        <v>0</v>
      </c>
      <c r="DI49" s="193">
        <f t="shared" si="120"/>
        <v>0</v>
      </c>
      <c r="DJ49" s="191">
        <f t="shared" si="121"/>
        <v>0</v>
      </c>
      <c r="DK49" s="248">
        <f t="shared" si="122"/>
        <v>0</v>
      </c>
      <c r="DL49" s="17"/>
      <c r="DM49" s="154">
        <f t="shared" si="123"/>
        <v>0</v>
      </c>
      <c r="DN49" s="191">
        <f t="shared" si="124"/>
        <v>0</v>
      </c>
      <c r="DO49" s="154">
        <f t="shared" si="125"/>
        <v>0</v>
      </c>
      <c r="DP49" s="191">
        <f t="shared" si="126"/>
        <v>0</v>
      </c>
      <c r="DQ49" s="191">
        <f t="shared" si="127"/>
        <v>0</v>
      </c>
    </row>
    <row r="50" spans="1:121" s="81" customFormat="1" ht="9.9499999999999993" hidden="1" customHeight="1" x14ac:dyDescent="0.2">
      <c r="A50" s="147" t="s">
        <v>51</v>
      </c>
      <c r="B50" s="148" t="s">
        <v>11</v>
      </c>
      <c r="C50" s="150" t="s">
        <v>233</v>
      </c>
      <c r="D50" s="17"/>
      <c r="E50" s="154">
        <v>0</v>
      </c>
      <c r="F50" s="155">
        <v>0</v>
      </c>
      <c r="G50" s="155">
        <f t="shared" si="68"/>
        <v>0</v>
      </c>
      <c r="H50" s="199">
        <v>0</v>
      </c>
      <c r="I50" s="193">
        <f t="shared" si="69"/>
        <v>0</v>
      </c>
      <c r="J50" s="155">
        <f t="shared" si="70"/>
        <v>0</v>
      </c>
      <c r="K50" s="154">
        <v>0</v>
      </c>
      <c r="L50" s="155">
        <v>0</v>
      </c>
      <c r="M50" s="155">
        <f t="shared" si="71"/>
        <v>0</v>
      </c>
      <c r="N50" s="199">
        <v>0</v>
      </c>
      <c r="O50" s="193">
        <f t="shared" si="72"/>
        <v>0</v>
      </c>
      <c r="P50" s="191">
        <f t="shared" si="73"/>
        <v>0</v>
      </c>
      <c r="Q50" s="248">
        <f t="shared" si="74"/>
        <v>0</v>
      </c>
      <c r="R50" s="17"/>
      <c r="S50" s="154">
        <v>0</v>
      </c>
      <c r="T50" s="155">
        <v>0</v>
      </c>
      <c r="U50" s="155">
        <f t="shared" si="75"/>
        <v>0</v>
      </c>
      <c r="V50" s="199">
        <v>0</v>
      </c>
      <c r="W50" s="193">
        <f t="shared" si="76"/>
        <v>0</v>
      </c>
      <c r="X50" s="155">
        <f t="shared" si="77"/>
        <v>0</v>
      </c>
      <c r="Y50" s="154">
        <v>0</v>
      </c>
      <c r="Z50" s="155">
        <v>0</v>
      </c>
      <c r="AA50" s="155">
        <f t="shared" si="78"/>
        <v>0</v>
      </c>
      <c r="AB50" s="199">
        <v>0</v>
      </c>
      <c r="AC50" s="193">
        <f t="shared" si="79"/>
        <v>0</v>
      </c>
      <c r="AD50" s="191">
        <f t="shared" si="80"/>
        <v>0</v>
      </c>
      <c r="AE50" s="248">
        <f t="shared" si="81"/>
        <v>0</v>
      </c>
      <c r="AF50" s="17"/>
      <c r="AG50" s="154">
        <v>0</v>
      </c>
      <c r="AH50" s="155">
        <v>0</v>
      </c>
      <c r="AI50" s="155">
        <f t="shared" si="82"/>
        <v>0</v>
      </c>
      <c r="AJ50" s="199">
        <v>0</v>
      </c>
      <c r="AK50" s="193">
        <f t="shared" si="83"/>
        <v>0</v>
      </c>
      <c r="AL50" s="155">
        <f t="shared" si="84"/>
        <v>0</v>
      </c>
      <c r="AM50" s="154">
        <v>0</v>
      </c>
      <c r="AN50" s="155">
        <v>0</v>
      </c>
      <c r="AO50" s="155">
        <f t="shared" si="85"/>
        <v>0</v>
      </c>
      <c r="AP50" s="199">
        <v>0</v>
      </c>
      <c r="AQ50" s="193">
        <f t="shared" si="86"/>
        <v>0</v>
      </c>
      <c r="AR50" s="191">
        <f t="shared" si="87"/>
        <v>0</v>
      </c>
      <c r="AS50" s="248">
        <f t="shared" si="88"/>
        <v>0</v>
      </c>
      <c r="AT50" s="17"/>
      <c r="AU50" s="154">
        <v>0</v>
      </c>
      <c r="AV50" s="155">
        <v>0</v>
      </c>
      <c r="AW50" s="155">
        <f t="shared" si="89"/>
        <v>0</v>
      </c>
      <c r="AX50" s="199">
        <v>0</v>
      </c>
      <c r="AY50" s="193">
        <f t="shared" si="90"/>
        <v>0</v>
      </c>
      <c r="AZ50" s="155">
        <f t="shared" si="91"/>
        <v>0</v>
      </c>
      <c r="BA50" s="154">
        <v>0</v>
      </c>
      <c r="BB50" s="155">
        <v>0</v>
      </c>
      <c r="BC50" s="155">
        <f t="shared" si="92"/>
        <v>0</v>
      </c>
      <c r="BD50" s="199">
        <v>0</v>
      </c>
      <c r="BE50" s="193">
        <f t="shared" si="93"/>
        <v>0</v>
      </c>
      <c r="BF50" s="191">
        <f t="shared" si="94"/>
        <v>0</v>
      </c>
      <c r="BG50" s="248">
        <f t="shared" si="95"/>
        <v>0</v>
      </c>
      <c r="BH50" s="17"/>
      <c r="BI50" s="154">
        <v>0</v>
      </c>
      <c r="BJ50" s="155">
        <v>0</v>
      </c>
      <c r="BK50" s="155">
        <f t="shared" si="96"/>
        <v>0</v>
      </c>
      <c r="BL50" s="199">
        <v>0</v>
      </c>
      <c r="BM50" s="193">
        <f t="shared" si="97"/>
        <v>0</v>
      </c>
      <c r="BN50" s="155">
        <f t="shared" si="98"/>
        <v>0</v>
      </c>
      <c r="BO50" s="154">
        <v>0</v>
      </c>
      <c r="BP50" s="155">
        <v>0</v>
      </c>
      <c r="BQ50" s="155">
        <f t="shared" si="99"/>
        <v>0</v>
      </c>
      <c r="BR50" s="199">
        <v>0</v>
      </c>
      <c r="BS50" s="193">
        <f t="shared" si="100"/>
        <v>0</v>
      </c>
      <c r="BT50" s="191">
        <f t="shared" si="101"/>
        <v>0</v>
      </c>
      <c r="BU50" s="248">
        <f t="shared" si="102"/>
        <v>0</v>
      </c>
      <c r="BV50" s="17"/>
      <c r="BW50" s="154">
        <v>0</v>
      </c>
      <c r="BX50" s="155">
        <v>0</v>
      </c>
      <c r="BY50" s="155">
        <f t="shared" si="103"/>
        <v>0</v>
      </c>
      <c r="BZ50" s="199">
        <v>0</v>
      </c>
      <c r="CA50" s="193">
        <f t="shared" si="104"/>
        <v>0</v>
      </c>
      <c r="CB50" s="155">
        <f t="shared" si="105"/>
        <v>0</v>
      </c>
      <c r="CC50" s="154">
        <v>0</v>
      </c>
      <c r="CD50" s="155">
        <v>0</v>
      </c>
      <c r="CE50" s="155">
        <f t="shared" si="106"/>
        <v>0</v>
      </c>
      <c r="CF50" s="199">
        <v>0</v>
      </c>
      <c r="CG50" s="193">
        <f t="shared" si="107"/>
        <v>0</v>
      </c>
      <c r="CH50" s="191">
        <f t="shared" si="108"/>
        <v>0</v>
      </c>
      <c r="CI50" s="248">
        <f t="shared" si="109"/>
        <v>0</v>
      </c>
      <c r="CJ50" s="17"/>
      <c r="CK50" s="154">
        <v>0</v>
      </c>
      <c r="CL50" s="155">
        <v>0</v>
      </c>
      <c r="CM50" s="155">
        <f t="shared" si="110"/>
        <v>0</v>
      </c>
      <c r="CN50" s="199">
        <v>0</v>
      </c>
      <c r="CO50" s="193">
        <f t="shared" si="111"/>
        <v>0</v>
      </c>
      <c r="CP50" s="155">
        <f t="shared" si="112"/>
        <v>0</v>
      </c>
      <c r="CQ50" s="154">
        <v>0</v>
      </c>
      <c r="CR50" s="155">
        <v>0</v>
      </c>
      <c r="CS50" s="155">
        <f t="shared" si="113"/>
        <v>0</v>
      </c>
      <c r="CT50" s="199">
        <v>0</v>
      </c>
      <c r="CU50" s="193">
        <f t="shared" si="114"/>
        <v>0</v>
      </c>
      <c r="CV50" s="191">
        <f t="shared" si="115"/>
        <v>0</v>
      </c>
      <c r="CW50" s="248">
        <f t="shared" si="116"/>
        <v>0</v>
      </c>
      <c r="CX50" s="17"/>
      <c r="CY50" s="154">
        <v>0</v>
      </c>
      <c r="CZ50" s="155">
        <v>0</v>
      </c>
      <c r="DA50" s="155">
        <f t="shared" si="53"/>
        <v>0</v>
      </c>
      <c r="DB50" s="199">
        <v>0</v>
      </c>
      <c r="DC50" s="193">
        <f t="shared" si="117"/>
        <v>0</v>
      </c>
      <c r="DD50" s="155">
        <f t="shared" si="118"/>
        <v>0</v>
      </c>
      <c r="DE50" s="154">
        <v>0</v>
      </c>
      <c r="DF50" s="155">
        <v>0</v>
      </c>
      <c r="DG50" s="155">
        <f t="shared" si="119"/>
        <v>0</v>
      </c>
      <c r="DH50" s="199">
        <v>0</v>
      </c>
      <c r="DI50" s="193">
        <f t="shared" si="120"/>
        <v>0</v>
      </c>
      <c r="DJ50" s="191">
        <f t="shared" si="121"/>
        <v>0</v>
      </c>
      <c r="DK50" s="248">
        <f t="shared" si="122"/>
        <v>0</v>
      </c>
      <c r="DL50" s="17"/>
      <c r="DM50" s="154">
        <f t="shared" si="123"/>
        <v>0</v>
      </c>
      <c r="DN50" s="191">
        <f t="shared" si="124"/>
        <v>0</v>
      </c>
      <c r="DO50" s="154">
        <f t="shared" si="125"/>
        <v>0</v>
      </c>
      <c r="DP50" s="191">
        <f t="shared" si="126"/>
        <v>0</v>
      </c>
      <c r="DQ50" s="191">
        <f t="shared" si="127"/>
        <v>0</v>
      </c>
    </row>
    <row r="51" spans="1:121" ht="9.9499999999999993" hidden="1" customHeight="1" x14ac:dyDescent="0.2">
      <c r="A51" s="147" t="s">
        <v>51</v>
      </c>
      <c r="B51" s="148" t="s">
        <v>11</v>
      </c>
      <c r="C51" s="150" t="s">
        <v>234</v>
      </c>
      <c r="D51" s="17"/>
      <c r="E51" s="154">
        <v>0</v>
      </c>
      <c r="F51" s="155">
        <v>0</v>
      </c>
      <c r="G51" s="155">
        <f t="shared" si="60"/>
        <v>0</v>
      </c>
      <c r="H51" s="199">
        <v>0</v>
      </c>
      <c r="I51" s="193">
        <f t="shared" si="13"/>
        <v>0</v>
      </c>
      <c r="J51" s="155">
        <f t="shared" si="0"/>
        <v>0</v>
      </c>
      <c r="K51" s="154">
        <v>0</v>
      </c>
      <c r="L51" s="155">
        <v>0</v>
      </c>
      <c r="M51" s="155">
        <f t="shared" si="14"/>
        <v>0</v>
      </c>
      <c r="N51" s="199">
        <v>0</v>
      </c>
      <c r="O51" s="193">
        <f t="shared" si="15"/>
        <v>0</v>
      </c>
      <c r="P51" s="191">
        <f t="shared" si="1"/>
        <v>0</v>
      </c>
      <c r="Q51" s="205">
        <f t="shared" si="16"/>
        <v>0</v>
      </c>
      <c r="R51" s="17"/>
      <c r="S51" s="154">
        <v>0</v>
      </c>
      <c r="T51" s="155">
        <v>0</v>
      </c>
      <c r="U51" s="155">
        <f t="shared" si="17"/>
        <v>0</v>
      </c>
      <c r="V51" s="199">
        <v>0</v>
      </c>
      <c r="W51" s="193">
        <f t="shared" si="18"/>
        <v>0</v>
      </c>
      <c r="X51" s="155">
        <f t="shared" si="19"/>
        <v>0</v>
      </c>
      <c r="Y51" s="154">
        <v>0</v>
      </c>
      <c r="Z51" s="155">
        <v>0</v>
      </c>
      <c r="AA51" s="155">
        <f t="shared" si="20"/>
        <v>0</v>
      </c>
      <c r="AB51" s="199">
        <v>0</v>
      </c>
      <c r="AC51" s="193">
        <f t="shared" si="61"/>
        <v>0</v>
      </c>
      <c r="AD51" s="191">
        <f t="shared" si="2"/>
        <v>0</v>
      </c>
      <c r="AE51" s="205">
        <f t="shared" si="22"/>
        <v>0</v>
      </c>
      <c r="AF51" s="17"/>
      <c r="AG51" s="154">
        <v>0</v>
      </c>
      <c r="AH51" s="155">
        <v>0</v>
      </c>
      <c r="AI51" s="155">
        <f t="shared" si="23"/>
        <v>0</v>
      </c>
      <c r="AJ51" s="199">
        <v>0</v>
      </c>
      <c r="AK51" s="193">
        <f t="shared" si="24"/>
        <v>0</v>
      </c>
      <c r="AL51" s="155">
        <f t="shared" si="25"/>
        <v>0</v>
      </c>
      <c r="AM51" s="154">
        <v>0</v>
      </c>
      <c r="AN51" s="155">
        <v>0</v>
      </c>
      <c r="AO51" s="155">
        <f t="shared" si="26"/>
        <v>0</v>
      </c>
      <c r="AP51" s="199">
        <v>0</v>
      </c>
      <c r="AQ51" s="193">
        <f t="shared" si="62"/>
        <v>0</v>
      </c>
      <c r="AR51" s="191">
        <f t="shared" si="3"/>
        <v>0</v>
      </c>
      <c r="AS51" s="205">
        <f t="shared" si="28"/>
        <v>0</v>
      </c>
      <c r="AT51" s="17"/>
      <c r="AU51" s="154">
        <v>0</v>
      </c>
      <c r="AV51" s="155">
        <v>0</v>
      </c>
      <c r="AW51" s="155">
        <f t="shared" si="29"/>
        <v>0</v>
      </c>
      <c r="AX51" s="199">
        <v>0</v>
      </c>
      <c r="AY51" s="193">
        <f t="shared" si="30"/>
        <v>0</v>
      </c>
      <c r="AZ51" s="155">
        <f t="shared" si="31"/>
        <v>0</v>
      </c>
      <c r="BA51" s="154">
        <v>0</v>
      </c>
      <c r="BB51" s="155">
        <v>0</v>
      </c>
      <c r="BC51" s="155">
        <f t="shared" si="32"/>
        <v>0</v>
      </c>
      <c r="BD51" s="199">
        <v>0</v>
      </c>
      <c r="BE51" s="193">
        <f t="shared" si="63"/>
        <v>0</v>
      </c>
      <c r="BF51" s="191">
        <f t="shared" si="4"/>
        <v>0</v>
      </c>
      <c r="BG51" s="205">
        <f t="shared" si="34"/>
        <v>0</v>
      </c>
      <c r="BH51" s="17"/>
      <c r="BI51" s="154">
        <v>0</v>
      </c>
      <c r="BJ51" s="155">
        <v>0</v>
      </c>
      <c r="BK51" s="155">
        <f t="shared" si="35"/>
        <v>0</v>
      </c>
      <c r="BL51" s="199">
        <v>0</v>
      </c>
      <c r="BM51" s="193">
        <f t="shared" si="36"/>
        <v>0</v>
      </c>
      <c r="BN51" s="155">
        <f t="shared" si="37"/>
        <v>0</v>
      </c>
      <c r="BO51" s="154">
        <v>0</v>
      </c>
      <c r="BP51" s="155">
        <v>0</v>
      </c>
      <c r="BQ51" s="155">
        <f t="shared" si="38"/>
        <v>0</v>
      </c>
      <c r="BR51" s="199">
        <v>0</v>
      </c>
      <c r="BS51" s="193">
        <f t="shared" si="64"/>
        <v>0</v>
      </c>
      <c r="BT51" s="191">
        <f t="shared" si="5"/>
        <v>0</v>
      </c>
      <c r="BU51" s="205">
        <f t="shared" si="40"/>
        <v>0</v>
      </c>
      <c r="BV51" s="17"/>
      <c r="BW51" s="154">
        <v>0</v>
      </c>
      <c r="BX51" s="155">
        <v>0</v>
      </c>
      <c r="BY51" s="155">
        <f t="shared" si="41"/>
        <v>0</v>
      </c>
      <c r="BZ51" s="199">
        <v>0</v>
      </c>
      <c r="CA51" s="193">
        <f t="shared" si="42"/>
        <v>0</v>
      </c>
      <c r="CB51" s="155">
        <f t="shared" si="43"/>
        <v>0</v>
      </c>
      <c r="CC51" s="154">
        <v>0</v>
      </c>
      <c r="CD51" s="155">
        <v>0</v>
      </c>
      <c r="CE51" s="155">
        <f t="shared" si="44"/>
        <v>0</v>
      </c>
      <c r="CF51" s="199">
        <v>0</v>
      </c>
      <c r="CG51" s="193">
        <f t="shared" si="65"/>
        <v>0</v>
      </c>
      <c r="CH51" s="191">
        <f t="shared" si="6"/>
        <v>0</v>
      </c>
      <c r="CI51" s="205">
        <f t="shared" si="46"/>
        <v>0</v>
      </c>
      <c r="CJ51" s="17"/>
      <c r="CK51" s="154">
        <v>0</v>
      </c>
      <c r="CL51" s="155">
        <v>0</v>
      </c>
      <c r="CM51" s="155">
        <f t="shared" si="47"/>
        <v>0</v>
      </c>
      <c r="CN51" s="199">
        <v>0</v>
      </c>
      <c r="CO51" s="193">
        <f t="shared" si="48"/>
        <v>0</v>
      </c>
      <c r="CP51" s="155">
        <f t="shared" si="49"/>
        <v>0</v>
      </c>
      <c r="CQ51" s="154">
        <v>0</v>
      </c>
      <c r="CR51" s="155">
        <v>0</v>
      </c>
      <c r="CS51" s="155">
        <f t="shared" si="50"/>
        <v>0</v>
      </c>
      <c r="CT51" s="199">
        <v>0</v>
      </c>
      <c r="CU51" s="193">
        <f t="shared" si="66"/>
        <v>0</v>
      </c>
      <c r="CV51" s="191">
        <f t="shared" si="7"/>
        <v>0</v>
      </c>
      <c r="CW51" s="205">
        <f t="shared" si="52"/>
        <v>0</v>
      </c>
      <c r="CX51" s="17"/>
      <c r="CY51" s="154">
        <v>0</v>
      </c>
      <c r="CZ51" s="155">
        <v>0</v>
      </c>
      <c r="DA51" s="155">
        <f t="shared" si="53"/>
        <v>0</v>
      </c>
      <c r="DB51" s="199">
        <v>0</v>
      </c>
      <c r="DC51" s="193">
        <f t="shared" si="54"/>
        <v>0</v>
      </c>
      <c r="DD51" s="155">
        <f t="shared" si="55"/>
        <v>0</v>
      </c>
      <c r="DE51" s="154">
        <v>0</v>
      </c>
      <c r="DF51" s="155">
        <v>0</v>
      </c>
      <c r="DG51" s="155">
        <f t="shared" si="56"/>
        <v>0</v>
      </c>
      <c r="DH51" s="199">
        <v>0</v>
      </c>
      <c r="DI51" s="193">
        <f t="shared" si="67"/>
        <v>0</v>
      </c>
      <c r="DJ51" s="191">
        <f t="shared" si="8"/>
        <v>0</v>
      </c>
      <c r="DK51" s="205">
        <f t="shared" si="58"/>
        <v>0</v>
      </c>
      <c r="DL51" s="17"/>
      <c r="DM51" s="154">
        <f t="shared" si="9"/>
        <v>0</v>
      </c>
      <c r="DN51" s="191">
        <f t="shared" si="10"/>
        <v>0</v>
      </c>
      <c r="DO51" s="154">
        <f t="shared" si="11"/>
        <v>0</v>
      </c>
      <c r="DP51" s="191">
        <f t="shared" si="12"/>
        <v>0</v>
      </c>
      <c r="DQ51" s="191">
        <f t="shared" si="59"/>
        <v>0</v>
      </c>
    </row>
    <row r="52" spans="1:121" ht="9.9499999999999993" customHeight="1" x14ac:dyDescent="0.2">
      <c r="A52" s="151" t="s">
        <v>15</v>
      </c>
      <c r="B52" s="152"/>
      <c r="C52" s="153"/>
      <c r="D52" s="18"/>
      <c r="E52" s="156">
        <f>SUM(E17:E51)</f>
        <v>0</v>
      </c>
      <c r="F52" s="157" t="s">
        <v>6</v>
      </c>
      <c r="G52" s="157" t="s">
        <v>6</v>
      </c>
      <c r="H52" s="157" t="s">
        <v>6</v>
      </c>
      <c r="I52" s="194" t="s">
        <v>6</v>
      </c>
      <c r="J52" s="237">
        <f>SUM(J17:J51)</f>
        <v>0</v>
      </c>
      <c r="K52" s="209">
        <f>SUM(K17:K51)</f>
        <v>0</v>
      </c>
      <c r="L52" s="157" t="s">
        <v>6</v>
      </c>
      <c r="M52" s="157" t="s">
        <v>6</v>
      </c>
      <c r="N52" s="157" t="s">
        <v>6</v>
      </c>
      <c r="O52" s="194" t="s">
        <v>6</v>
      </c>
      <c r="P52" s="163">
        <f>SUM(P17:P51)</f>
        <v>0</v>
      </c>
      <c r="Q52" s="239">
        <f>SUM(Q17:Q51)</f>
        <v>0</v>
      </c>
      <c r="R52" s="18"/>
      <c r="S52" s="156">
        <f>SUM(S17:S51)</f>
        <v>0</v>
      </c>
      <c r="T52" s="157" t="s">
        <v>6</v>
      </c>
      <c r="U52" s="157" t="s">
        <v>6</v>
      </c>
      <c r="V52" s="157" t="s">
        <v>6</v>
      </c>
      <c r="W52" s="194" t="s">
        <v>6</v>
      </c>
      <c r="X52" s="237">
        <f>SUM(X17:X51)</f>
        <v>0</v>
      </c>
      <c r="Y52" s="209">
        <f>SUM(Y17:Y51)</f>
        <v>0</v>
      </c>
      <c r="Z52" s="157" t="s">
        <v>6</v>
      </c>
      <c r="AA52" s="157" t="s">
        <v>6</v>
      </c>
      <c r="AB52" s="157" t="s">
        <v>6</v>
      </c>
      <c r="AC52" s="194" t="s">
        <v>6</v>
      </c>
      <c r="AD52" s="163">
        <f>SUM(AD17:AD51)</f>
        <v>0</v>
      </c>
      <c r="AE52" s="239">
        <f>SUM(AE17:AE51)</f>
        <v>0</v>
      </c>
      <c r="AF52" s="18"/>
      <c r="AG52" s="156">
        <f>SUM(AG17:AG51)</f>
        <v>0</v>
      </c>
      <c r="AH52" s="157" t="s">
        <v>6</v>
      </c>
      <c r="AI52" s="156" t="s">
        <v>6</v>
      </c>
      <c r="AJ52" s="157" t="s">
        <v>6</v>
      </c>
      <c r="AK52" s="157" t="s">
        <v>6</v>
      </c>
      <c r="AL52" s="237">
        <f>SUM(AL17:AL51)</f>
        <v>0</v>
      </c>
      <c r="AM52" s="209">
        <f>SUM(AM17:AM51)</f>
        <v>0</v>
      </c>
      <c r="AN52" s="157" t="s">
        <v>6</v>
      </c>
      <c r="AO52" s="157" t="s">
        <v>6</v>
      </c>
      <c r="AP52" s="157" t="s">
        <v>6</v>
      </c>
      <c r="AQ52" s="194" t="s">
        <v>6</v>
      </c>
      <c r="AR52" s="163">
        <f>SUM(AR17:AR51)</f>
        <v>0</v>
      </c>
      <c r="AS52" s="239">
        <f>SUM(AS17:AS51)</f>
        <v>0</v>
      </c>
      <c r="AT52" s="18"/>
      <c r="AU52" s="156">
        <f>SUM(AU17:AU51)</f>
        <v>0</v>
      </c>
      <c r="AV52" s="157" t="s">
        <v>6</v>
      </c>
      <c r="AW52" s="156" t="s">
        <v>6</v>
      </c>
      <c r="AX52" s="157" t="s">
        <v>6</v>
      </c>
      <c r="AY52" s="157" t="s">
        <v>6</v>
      </c>
      <c r="AZ52" s="237">
        <f>SUM(AZ17:AZ51)</f>
        <v>0</v>
      </c>
      <c r="BA52" s="209">
        <f>SUM(BA17:BA51)</f>
        <v>0</v>
      </c>
      <c r="BB52" s="157" t="s">
        <v>6</v>
      </c>
      <c r="BC52" s="157" t="s">
        <v>6</v>
      </c>
      <c r="BD52" s="157" t="s">
        <v>6</v>
      </c>
      <c r="BE52" s="194" t="s">
        <v>6</v>
      </c>
      <c r="BF52" s="163">
        <f>SUM(BF17:BF51)</f>
        <v>0</v>
      </c>
      <c r="BG52" s="239">
        <f>SUM(BG17:BG51)</f>
        <v>0</v>
      </c>
      <c r="BH52" s="18"/>
      <c r="BI52" s="156">
        <f>SUM(BI17:BI51)</f>
        <v>0</v>
      </c>
      <c r="BJ52" s="157" t="s">
        <v>6</v>
      </c>
      <c r="BK52" s="156" t="s">
        <v>6</v>
      </c>
      <c r="BL52" s="157" t="s">
        <v>6</v>
      </c>
      <c r="BM52" s="194" t="s">
        <v>6</v>
      </c>
      <c r="BN52" s="237">
        <f>SUM(BN17:BN51)</f>
        <v>0</v>
      </c>
      <c r="BO52" s="209">
        <f>SUM(BO17:BO51)</f>
        <v>0</v>
      </c>
      <c r="BP52" s="157" t="s">
        <v>6</v>
      </c>
      <c r="BQ52" s="157" t="s">
        <v>6</v>
      </c>
      <c r="BR52" s="157" t="s">
        <v>6</v>
      </c>
      <c r="BS52" s="194" t="s">
        <v>6</v>
      </c>
      <c r="BT52" s="163">
        <f>SUM(BT17:BT51)</f>
        <v>0</v>
      </c>
      <c r="BU52" s="239">
        <f>SUM(BU17:BU51)</f>
        <v>0</v>
      </c>
      <c r="BV52" s="18"/>
      <c r="BW52" s="156">
        <f>SUM(BW17:BW51)</f>
        <v>0</v>
      </c>
      <c r="BX52" s="157" t="s">
        <v>6</v>
      </c>
      <c r="BY52" s="156" t="s">
        <v>6</v>
      </c>
      <c r="BZ52" s="157" t="s">
        <v>6</v>
      </c>
      <c r="CA52" s="157" t="s">
        <v>6</v>
      </c>
      <c r="CB52" s="237">
        <f>SUM(CB17:CB51)</f>
        <v>0</v>
      </c>
      <c r="CC52" s="209">
        <f>SUM(CC17:CC51)</f>
        <v>0</v>
      </c>
      <c r="CD52" s="157" t="s">
        <v>6</v>
      </c>
      <c r="CE52" s="157" t="s">
        <v>6</v>
      </c>
      <c r="CF52" s="157" t="s">
        <v>6</v>
      </c>
      <c r="CG52" s="194" t="s">
        <v>6</v>
      </c>
      <c r="CH52" s="163">
        <f>SUM(CH17:CH51)</f>
        <v>0</v>
      </c>
      <c r="CI52" s="239">
        <f>SUM(CI17:CI51)</f>
        <v>0</v>
      </c>
      <c r="CJ52" s="18"/>
      <c r="CK52" s="156">
        <f>SUM(CK17:CK51)</f>
        <v>0</v>
      </c>
      <c r="CL52" s="157" t="s">
        <v>6</v>
      </c>
      <c r="CM52" s="156" t="s">
        <v>6</v>
      </c>
      <c r="CN52" s="157" t="s">
        <v>6</v>
      </c>
      <c r="CO52" s="157" t="s">
        <v>6</v>
      </c>
      <c r="CP52" s="237">
        <f>SUM(CP17:CP51)</f>
        <v>0</v>
      </c>
      <c r="CQ52" s="209">
        <f>SUM(CQ17:CQ51)</f>
        <v>0</v>
      </c>
      <c r="CR52" s="157" t="s">
        <v>6</v>
      </c>
      <c r="CS52" s="157" t="s">
        <v>6</v>
      </c>
      <c r="CT52" s="157" t="s">
        <v>6</v>
      </c>
      <c r="CU52" s="194" t="s">
        <v>6</v>
      </c>
      <c r="CV52" s="163">
        <f>SUM(CV17:CV51)</f>
        <v>0</v>
      </c>
      <c r="CW52" s="239">
        <f>SUM(CW17:CW51)</f>
        <v>0</v>
      </c>
      <c r="CX52" s="18"/>
      <c r="CY52" s="156">
        <f>SUM(CY17:CY51)</f>
        <v>0</v>
      </c>
      <c r="CZ52" s="157" t="s">
        <v>6</v>
      </c>
      <c r="DA52" s="156" t="s">
        <v>6</v>
      </c>
      <c r="DB52" s="157" t="s">
        <v>6</v>
      </c>
      <c r="DC52" s="157" t="s">
        <v>6</v>
      </c>
      <c r="DD52" s="237">
        <f>SUM(DD17:DD51)</f>
        <v>0</v>
      </c>
      <c r="DE52" s="209">
        <f>SUM(DE17:DE51)</f>
        <v>0</v>
      </c>
      <c r="DF52" s="157" t="s">
        <v>6</v>
      </c>
      <c r="DG52" s="157" t="s">
        <v>6</v>
      </c>
      <c r="DH52" s="157" t="s">
        <v>6</v>
      </c>
      <c r="DI52" s="194" t="s">
        <v>6</v>
      </c>
      <c r="DJ52" s="163">
        <f>SUM(DJ17:DJ51)</f>
        <v>0</v>
      </c>
      <c r="DK52" s="239">
        <f>SUM(DK17:DK51)</f>
        <v>0</v>
      </c>
      <c r="DL52" s="18"/>
      <c r="DM52" s="156">
        <f>SUM(DM17:DM51)</f>
        <v>0</v>
      </c>
      <c r="DN52" s="163">
        <f>SUM(DN17:DN51)</f>
        <v>0</v>
      </c>
      <c r="DO52" s="156">
        <f>SUM(DO17:DO51)</f>
        <v>0</v>
      </c>
      <c r="DP52" s="163">
        <f>SUM(DP17:DP51)</f>
        <v>0</v>
      </c>
      <c r="DQ52" s="163">
        <f>SUM(DQ17:DQ51)</f>
        <v>0</v>
      </c>
    </row>
    <row r="53" spans="1:121" ht="4.5" customHeight="1" x14ac:dyDescent="0.2">
      <c r="A53" s="19"/>
      <c r="B53" s="19"/>
      <c r="C53" s="20"/>
      <c r="D53" s="21"/>
      <c r="E53" s="13"/>
      <c r="F53" s="22"/>
      <c r="G53" s="22"/>
      <c r="H53" s="22"/>
      <c r="I53" s="22"/>
      <c r="J53" s="13"/>
      <c r="K53" s="13"/>
      <c r="L53" s="13"/>
      <c r="M53" s="22"/>
      <c r="N53" s="22"/>
      <c r="O53" s="22"/>
      <c r="P53" s="13"/>
      <c r="Q53" s="13"/>
      <c r="R53" s="21"/>
      <c r="S53" s="13"/>
      <c r="T53" s="13"/>
      <c r="U53" s="13"/>
      <c r="V53" s="22"/>
      <c r="W53" s="22"/>
      <c r="X53" s="13"/>
      <c r="Y53" s="13"/>
      <c r="Z53" s="13"/>
      <c r="AA53" s="22"/>
      <c r="AB53" s="22"/>
      <c r="AC53" s="22"/>
      <c r="AD53" s="13"/>
      <c r="AE53" s="13"/>
      <c r="AF53" s="21"/>
      <c r="AG53" s="13"/>
      <c r="AH53" s="13"/>
      <c r="AI53" s="13"/>
      <c r="AJ53" s="22"/>
      <c r="AK53" s="22"/>
      <c r="AL53" s="13"/>
      <c r="AM53" s="13"/>
      <c r="AN53" s="13"/>
      <c r="AO53" s="22"/>
      <c r="AP53" s="22"/>
      <c r="AQ53" s="22"/>
      <c r="AR53" s="13"/>
      <c r="AS53" s="13"/>
      <c r="AT53" s="21"/>
      <c r="AU53" s="13"/>
      <c r="AV53" s="13"/>
      <c r="AW53" s="13"/>
      <c r="AX53" s="22"/>
      <c r="AY53" s="22"/>
      <c r="AZ53" s="13"/>
      <c r="BA53" s="13"/>
      <c r="BB53" s="13"/>
      <c r="BC53" s="22"/>
      <c r="BD53" s="22"/>
      <c r="BE53" s="22"/>
      <c r="BF53" s="13"/>
      <c r="BG53" s="13"/>
      <c r="BH53" s="21"/>
      <c r="BI53" s="13"/>
      <c r="BJ53" s="13"/>
      <c r="BK53" s="13"/>
      <c r="BL53" s="22"/>
      <c r="BM53" s="22"/>
      <c r="BN53" s="13"/>
      <c r="BO53" s="13"/>
      <c r="BP53" s="13"/>
      <c r="BQ53" s="22"/>
      <c r="BR53" s="22"/>
      <c r="BS53" s="22"/>
      <c r="BT53" s="13"/>
      <c r="BU53" s="13"/>
      <c r="BV53" s="21"/>
      <c r="BW53" s="13"/>
      <c r="BX53" s="13"/>
      <c r="BY53" s="13"/>
      <c r="BZ53" s="22"/>
      <c r="CA53" s="22"/>
      <c r="CB53" s="13"/>
      <c r="CC53" s="13"/>
      <c r="CD53" s="13"/>
      <c r="CE53" s="22"/>
      <c r="CF53" s="22"/>
      <c r="CG53" s="22"/>
      <c r="CH53" s="13"/>
      <c r="CI53" s="13"/>
      <c r="CJ53" s="21"/>
      <c r="CK53" s="13"/>
      <c r="CL53" s="13"/>
      <c r="CM53" s="13"/>
      <c r="CN53" s="22"/>
      <c r="CO53" s="22"/>
      <c r="CP53" s="13"/>
      <c r="CQ53" s="13"/>
      <c r="CR53" s="13"/>
      <c r="CS53" s="22"/>
      <c r="CT53" s="22"/>
      <c r="CU53" s="22"/>
      <c r="CV53" s="13"/>
      <c r="CW53" s="13"/>
      <c r="CX53" s="21"/>
      <c r="CY53" s="13"/>
      <c r="CZ53" s="13"/>
      <c r="DA53" s="13"/>
      <c r="DB53" s="22"/>
      <c r="DC53" s="22"/>
      <c r="DD53" s="13"/>
      <c r="DE53" s="13"/>
      <c r="DF53" s="13"/>
      <c r="DG53" s="22"/>
      <c r="DH53" s="22"/>
      <c r="DI53" s="22"/>
      <c r="DJ53" s="13"/>
      <c r="DK53" s="13"/>
      <c r="DL53" s="21"/>
      <c r="DM53" s="13"/>
      <c r="DN53" s="13"/>
      <c r="DO53" s="13"/>
      <c r="DP53" s="13"/>
      <c r="DQ53" s="13"/>
    </row>
    <row r="54" spans="1:121" ht="11.25" customHeight="1" x14ac:dyDescent="0.2">
      <c r="A54" s="23" t="s">
        <v>0</v>
      </c>
      <c r="B54" s="15" t="s">
        <v>79</v>
      </c>
      <c r="C54" s="16" t="s">
        <v>10</v>
      </c>
      <c r="D54" s="9"/>
      <c r="E54" s="391" t="s">
        <v>3</v>
      </c>
      <c r="F54" s="392"/>
      <c r="G54" s="393" t="s">
        <v>4</v>
      </c>
      <c r="H54" s="392"/>
      <c r="I54" s="393" t="s">
        <v>2</v>
      </c>
      <c r="J54" s="394"/>
      <c r="K54" s="391" t="s">
        <v>3</v>
      </c>
      <c r="L54" s="392"/>
      <c r="M54" s="393" t="s">
        <v>4</v>
      </c>
      <c r="N54" s="392"/>
      <c r="O54" s="393" t="s">
        <v>2</v>
      </c>
      <c r="P54" s="394"/>
      <c r="Q54" s="33" t="s">
        <v>2</v>
      </c>
      <c r="R54" s="9"/>
      <c r="S54" s="391" t="s">
        <v>3</v>
      </c>
      <c r="T54" s="392"/>
      <c r="U54" s="393" t="s">
        <v>4</v>
      </c>
      <c r="V54" s="392"/>
      <c r="W54" s="393" t="s">
        <v>2</v>
      </c>
      <c r="X54" s="394"/>
      <c r="Y54" s="391" t="s">
        <v>3</v>
      </c>
      <c r="Z54" s="392"/>
      <c r="AA54" s="393" t="s">
        <v>4</v>
      </c>
      <c r="AB54" s="392"/>
      <c r="AC54" s="393" t="s">
        <v>2</v>
      </c>
      <c r="AD54" s="394"/>
      <c r="AE54" s="33" t="s">
        <v>2</v>
      </c>
      <c r="AF54" s="9"/>
      <c r="AG54" s="391" t="s">
        <v>3</v>
      </c>
      <c r="AH54" s="392"/>
      <c r="AI54" s="393" t="s">
        <v>4</v>
      </c>
      <c r="AJ54" s="392"/>
      <c r="AK54" s="393" t="s">
        <v>2</v>
      </c>
      <c r="AL54" s="394"/>
      <c r="AM54" s="391" t="s">
        <v>3</v>
      </c>
      <c r="AN54" s="392"/>
      <c r="AO54" s="393" t="s">
        <v>4</v>
      </c>
      <c r="AP54" s="392"/>
      <c r="AQ54" s="393" t="s">
        <v>2</v>
      </c>
      <c r="AR54" s="394"/>
      <c r="AS54" s="33" t="s">
        <v>2</v>
      </c>
      <c r="AT54" s="9"/>
      <c r="AU54" s="391" t="s">
        <v>3</v>
      </c>
      <c r="AV54" s="392"/>
      <c r="AW54" s="393" t="s">
        <v>4</v>
      </c>
      <c r="AX54" s="392"/>
      <c r="AY54" s="393" t="s">
        <v>2</v>
      </c>
      <c r="AZ54" s="394"/>
      <c r="BA54" s="391" t="s">
        <v>3</v>
      </c>
      <c r="BB54" s="392"/>
      <c r="BC54" s="393" t="s">
        <v>4</v>
      </c>
      <c r="BD54" s="392"/>
      <c r="BE54" s="393" t="s">
        <v>2</v>
      </c>
      <c r="BF54" s="394"/>
      <c r="BG54" s="33" t="s">
        <v>2</v>
      </c>
      <c r="BH54" s="9"/>
      <c r="BI54" s="391" t="s">
        <v>3</v>
      </c>
      <c r="BJ54" s="392"/>
      <c r="BK54" s="393" t="s">
        <v>4</v>
      </c>
      <c r="BL54" s="392"/>
      <c r="BM54" s="393" t="s">
        <v>2</v>
      </c>
      <c r="BN54" s="394"/>
      <c r="BO54" s="391" t="s">
        <v>3</v>
      </c>
      <c r="BP54" s="392"/>
      <c r="BQ54" s="393" t="s">
        <v>4</v>
      </c>
      <c r="BR54" s="392"/>
      <c r="BS54" s="393" t="s">
        <v>2</v>
      </c>
      <c r="BT54" s="394"/>
      <c r="BU54" s="33" t="s">
        <v>2</v>
      </c>
      <c r="BV54" s="9"/>
      <c r="BW54" s="391" t="s">
        <v>3</v>
      </c>
      <c r="BX54" s="392"/>
      <c r="BY54" s="393" t="s">
        <v>4</v>
      </c>
      <c r="BZ54" s="392"/>
      <c r="CA54" s="393" t="s">
        <v>2</v>
      </c>
      <c r="CB54" s="394"/>
      <c r="CC54" s="391" t="s">
        <v>3</v>
      </c>
      <c r="CD54" s="392"/>
      <c r="CE54" s="393" t="s">
        <v>4</v>
      </c>
      <c r="CF54" s="392"/>
      <c r="CG54" s="393" t="s">
        <v>2</v>
      </c>
      <c r="CH54" s="394"/>
      <c r="CI54" s="33" t="s">
        <v>2</v>
      </c>
      <c r="CJ54" s="9"/>
      <c r="CK54" s="391" t="s">
        <v>3</v>
      </c>
      <c r="CL54" s="392"/>
      <c r="CM54" s="393" t="s">
        <v>4</v>
      </c>
      <c r="CN54" s="392"/>
      <c r="CO54" s="393" t="s">
        <v>2</v>
      </c>
      <c r="CP54" s="394"/>
      <c r="CQ54" s="391" t="s">
        <v>3</v>
      </c>
      <c r="CR54" s="392"/>
      <c r="CS54" s="393" t="s">
        <v>4</v>
      </c>
      <c r="CT54" s="392"/>
      <c r="CU54" s="393" t="s">
        <v>2</v>
      </c>
      <c r="CV54" s="394"/>
      <c r="CW54" s="33" t="s">
        <v>2</v>
      </c>
      <c r="CX54" s="9"/>
      <c r="CY54" s="391" t="s">
        <v>3</v>
      </c>
      <c r="CZ54" s="392"/>
      <c r="DA54" s="393" t="s">
        <v>4</v>
      </c>
      <c r="DB54" s="392"/>
      <c r="DC54" s="393" t="s">
        <v>2</v>
      </c>
      <c r="DD54" s="394"/>
      <c r="DE54" s="391" t="s">
        <v>3</v>
      </c>
      <c r="DF54" s="392"/>
      <c r="DG54" s="393" t="s">
        <v>4</v>
      </c>
      <c r="DH54" s="392"/>
      <c r="DI54" s="393" t="s">
        <v>2</v>
      </c>
      <c r="DJ54" s="394"/>
      <c r="DK54" s="33" t="s">
        <v>2</v>
      </c>
      <c r="DL54" s="9"/>
      <c r="DM54" s="32" t="s">
        <v>3</v>
      </c>
      <c r="DN54" s="33" t="s">
        <v>2</v>
      </c>
      <c r="DO54" s="32" t="s">
        <v>3</v>
      </c>
      <c r="DP54" s="33" t="s">
        <v>2</v>
      </c>
      <c r="DQ54" s="33" t="s">
        <v>2</v>
      </c>
    </row>
    <row r="55" spans="1:121" ht="9.9499999999999993" customHeight="1" x14ac:dyDescent="0.2">
      <c r="A55" s="147" t="s">
        <v>51</v>
      </c>
      <c r="B55" s="148" t="s">
        <v>8</v>
      </c>
      <c r="C55" s="149" t="s">
        <v>26</v>
      </c>
      <c r="D55" s="24"/>
      <c r="E55" s="415">
        <v>0</v>
      </c>
      <c r="F55" s="416"/>
      <c r="G55" s="419">
        <v>0</v>
      </c>
      <c r="H55" s="420"/>
      <c r="I55" s="421">
        <f>E55*G55</f>
        <v>0</v>
      </c>
      <c r="J55" s="422"/>
      <c r="K55" s="415">
        <v>0</v>
      </c>
      <c r="L55" s="416"/>
      <c r="M55" s="419">
        <v>0</v>
      </c>
      <c r="N55" s="420"/>
      <c r="O55" s="421">
        <f>K55*M55</f>
        <v>0</v>
      </c>
      <c r="P55" s="422"/>
      <c r="Q55" s="214">
        <f>O55-I55</f>
        <v>0</v>
      </c>
      <c r="R55" s="24"/>
      <c r="S55" s="415">
        <v>0</v>
      </c>
      <c r="T55" s="416"/>
      <c r="U55" s="419">
        <v>0</v>
      </c>
      <c r="V55" s="420"/>
      <c r="W55" s="421">
        <f>S55*U55</f>
        <v>0</v>
      </c>
      <c r="X55" s="422"/>
      <c r="Y55" s="415">
        <v>0</v>
      </c>
      <c r="Z55" s="416"/>
      <c r="AA55" s="419">
        <v>0</v>
      </c>
      <c r="AB55" s="420"/>
      <c r="AC55" s="421">
        <f>Y55*AA55</f>
        <v>0</v>
      </c>
      <c r="AD55" s="422"/>
      <c r="AE55" s="214">
        <f>AC55-W55</f>
        <v>0</v>
      </c>
      <c r="AF55" s="24"/>
      <c r="AG55" s="415">
        <v>0</v>
      </c>
      <c r="AH55" s="416"/>
      <c r="AI55" s="419">
        <v>0</v>
      </c>
      <c r="AJ55" s="420"/>
      <c r="AK55" s="421">
        <f>AG55*AI55</f>
        <v>0</v>
      </c>
      <c r="AL55" s="422"/>
      <c r="AM55" s="415">
        <v>0</v>
      </c>
      <c r="AN55" s="416"/>
      <c r="AO55" s="419">
        <v>0</v>
      </c>
      <c r="AP55" s="420"/>
      <c r="AQ55" s="421">
        <f>AM55*AO55</f>
        <v>0</v>
      </c>
      <c r="AR55" s="422"/>
      <c r="AS55" s="214">
        <f>AQ55-AK55</f>
        <v>0</v>
      </c>
      <c r="AT55" s="24"/>
      <c r="AU55" s="415">
        <v>0</v>
      </c>
      <c r="AV55" s="416"/>
      <c r="AW55" s="419">
        <v>0</v>
      </c>
      <c r="AX55" s="420"/>
      <c r="AY55" s="421">
        <f>AU55*AW55</f>
        <v>0</v>
      </c>
      <c r="AZ55" s="422"/>
      <c r="BA55" s="415">
        <v>0</v>
      </c>
      <c r="BB55" s="416"/>
      <c r="BC55" s="419">
        <v>0</v>
      </c>
      <c r="BD55" s="420"/>
      <c r="BE55" s="421">
        <f>BA55*BC55</f>
        <v>0</v>
      </c>
      <c r="BF55" s="422"/>
      <c r="BG55" s="214">
        <f>BE55-AY55</f>
        <v>0</v>
      </c>
      <c r="BH55" s="24"/>
      <c r="BI55" s="415">
        <v>0</v>
      </c>
      <c r="BJ55" s="416"/>
      <c r="BK55" s="419">
        <v>0</v>
      </c>
      <c r="BL55" s="420"/>
      <c r="BM55" s="421">
        <f>BI55*BK55</f>
        <v>0</v>
      </c>
      <c r="BN55" s="422"/>
      <c r="BO55" s="415">
        <v>0</v>
      </c>
      <c r="BP55" s="416"/>
      <c r="BQ55" s="419">
        <v>0</v>
      </c>
      <c r="BR55" s="420"/>
      <c r="BS55" s="421">
        <f>BO55*BQ55</f>
        <v>0</v>
      </c>
      <c r="BT55" s="422"/>
      <c r="BU55" s="214">
        <f>BS55-BM55</f>
        <v>0</v>
      </c>
      <c r="BV55" s="24"/>
      <c r="BW55" s="415">
        <v>0</v>
      </c>
      <c r="BX55" s="416"/>
      <c r="BY55" s="419">
        <v>0</v>
      </c>
      <c r="BZ55" s="420"/>
      <c r="CA55" s="421">
        <f>BW55*BY55</f>
        <v>0</v>
      </c>
      <c r="CB55" s="422"/>
      <c r="CC55" s="415">
        <v>0</v>
      </c>
      <c r="CD55" s="416"/>
      <c r="CE55" s="419">
        <v>0</v>
      </c>
      <c r="CF55" s="420"/>
      <c r="CG55" s="421">
        <f>CC55*CE55</f>
        <v>0</v>
      </c>
      <c r="CH55" s="422"/>
      <c r="CI55" s="214">
        <f>CG55-CA55</f>
        <v>0</v>
      </c>
      <c r="CJ55" s="24"/>
      <c r="CK55" s="415">
        <v>0</v>
      </c>
      <c r="CL55" s="416"/>
      <c r="CM55" s="419">
        <v>0</v>
      </c>
      <c r="CN55" s="420"/>
      <c r="CO55" s="421">
        <f>CK55*CM55</f>
        <v>0</v>
      </c>
      <c r="CP55" s="422"/>
      <c r="CQ55" s="415">
        <v>0</v>
      </c>
      <c r="CR55" s="416"/>
      <c r="CS55" s="419">
        <v>0</v>
      </c>
      <c r="CT55" s="420"/>
      <c r="CU55" s="421">
        <f>CQ55*CS55</f>
        <v>0</v>
      </c>
      <c r="CV55" s="422"/>
      <c r="CW55" s="214">
        <f>CU55-CO55</f>
        <v>0</v>
      </c>
      <c r="CX55" s="24"/>
      <c r="CY55" s="415">
        <v>0</v>
      </c>
      <c r="CZ55" s="416"/>
      <c r="DA55" s="419">
        <v>0</v>
      </c>
      <c r="DB55" s="420"/>
      <c r="DC55" s="421">
        <f>CY55*DA55</f>
        <v>0</v>
      </c>
      <c r="DD55" s="422"/>
      <c r="DE55" s="415">
        <v>0</v>
      </c>
      <c r="DF55" s="416"/>
      <c r="DG55" s="419">
        <v>0</v>
      </c>
      <c r="DH55" s="420"/>
      <c r="DI55" s="421">
        <f>DE55*DG55</f>
        <v>0</v>
      </c>
      <c r="DJ55" s="422"/>
      <c r="DK55" s="214">
        <f>DI55-DC55</f>
        <v>0</v>
      </c>
      <c r="DL55" s="24"/>
      <c r="DM55" s="161">
        <f>E55+S55+AG55+AU55+BI55+BW55+CK55+CY55</f>
        <v>0</v>
      </c>
      <c r="DN55" s="191">
        <f>I55+W55+AK55+AY55+BM55+CA55+CO55+DC55</f>
        <v>0</v>
      </c>
      <c r="DO55" s="217">
        <f>K55+Y55+AM55+BA55+BO55+CC55+CQ55+DE55</f>
        <v>0</v>
      </c>
      <c r="DP55" s="214">
        <f>O55+AC55+AQ55+BE55+BS55+CG55+CU55+DI55</f>
        <v>0</v>
      </c>
      <c r="DQ55" s="214">
        <f t="shared" ref="DQ55:DQ72" si="129">DP55-DN55</f>
        <v>0</v>
      </c>
    </row>
    <row r="56" spans="1:121" ht="9.9499999999999993" customHeight="1" x14ac:dyDescent="0.2">
      <c r="A56" s="147" t="s">
        <v>51</v>
      </c>
      <c r="B56" s="148" t="s">
        <v>8</v>
      </c>
      <c r="C56" s="149" t="s">
        <v>27</v>
      </c>
      <c r="D56" s="24"/>
      <c r="E56" s="415">
        <v>0</v>
      </c>
      <c r="F56" s="416"/>
      <c r="G56" s="419">
        <v>0</v>
      </c>
      <c r="H56" s="420"/>
      <c r="I56" s="421">
        <f t="shared" ref="I56:I72" si="130">E56*G56</f>
        <v>0</v>
      </c>
      <c r="J56" s="422"/>
      <c r="K56" s="415">
        <v>0</v>
      </c>
      <c r="L56" s="416"/>
      <c r="M56" s="419">
        <v>0</v>
      </c>
      <c r="N56" s="420"/>
      <c r="O56" s="421">
        <f t="shared" ref="O56:O58" si="131">K56*M56</f>
        <v>0</v>
      </c>
      <c r="P56" s="422"/>
      <c r="Q56" s="214">
        <f t="shared" ref="Q56:Q72" si="132">O56-I56</f>
        <v>0</v>
      </c>
      <c r="R56" s="24"/>
      <c r="S56" s="415">
        <v>0</v>
      </c>
      <c r="T56" s="416"/>
      <c r="U56" s="419">
        <v>0</v>
      </c>
      <c r="V56" s="420"/>
      <c r="W56" s="421">
        <f>S56*U56</f>
        <v>0</v>
      </c>
      <c r="X56" s="422"/>
      <c r="Y56" s="415">
        <v>0</v>
      </c>
      <c r="Z56" s="416"/>
      <c r="AA56" s="419">
        <v>0</v>
      </c>
      <c r="AB56" s="420"/>
      <c r="AC56" s="421">
        <f t="shared" ref="AC56:AC58" si="133">Y56*AA56</f>
        <v>0</v>
      </c>
      <c r="AD56" s="422"/>
      <c r="AE56" s="214">
        <f t="shared" ref="AE56:AE72" si="134">AC56-W56</f>
        <v>0</v>
      </c>
      <c r="AF56" s="24"/>
      <c r="AG56" s="415">
        <v>0</v>
      </c>
      <c r="AH56" s="416"/>
      <c r="AI56" s="419">
        <v>0</v>
      </c>
      <c r="AJ56" s="420"/>
      <c r="AK56" s="421">
        <f>AG56*AI56</f>
        <v>0</v>
      </c>
      <c r="AL56" s="422"/>
      <c r="AM56" s="415">
        <v>0</v>
      </c>
      <c r="AN56" s="416"/>
      <c r="AO56" s="419">
        <v>0</v>
      </c>
      <c r="AP56" s="420"/>
      <c r="AQ56" s="421">
        <f t="shared" ref="AQ56:AQ58" si="135">AM56*AO56</f>
        <v>0</v>
      </c>
      <c r="AR56" s="422"/>
      <c r="AS56" s="214">
        <f t="shared" ref="AS56:AS72" si="136">AQ56-AK56</f>
        <v>0</v>
      </c>
      <c r="AT56" s="24"/>
      <c r="AU56" s="415">
        <v>0</v>
      </c>
      <c r="AV56" s="416"/>
      <c r="AW56" s="419">
        <v>0</v>
      </c>
      <c r="AX56" s="420"/>
      <c r="AY56" s="421">
        <f t="shared" ref="AY56:AY72" si="137">AU56*AW56</f>
        <v>0</v>
      </c>
      <c r="AZ56" s="422"/>
      <c r="BA56" s="415">
        <v>0</v>
      </c>
      <c r="BB56" s="416"/>
      <c r="BC56" s="419">
        <v>0</v>
      </c>
      <c r="BD56" s="420"/>
      <c r="BE56" s="421">
        <f t="shared" ref="BE56:BE58" si="138">BA56*BC56</f>
        <v>0</v>
      </c>
      <c r="BF56" s="422"/>
      <c r="BG56" s="214">
        <f t="shared" ref="BG56:BG72" si="139">BE56-AY56</f>
        <v>0</v>
      </c>
      <c r="BH56" s="24"/>
      <c r="BI56" s="415">
        <v>0</v>
      </c>
      <c r="BJ56" s="416"/>
      <c r="BK56" s="419">
        <v>0</v>
      </c>
      <c r="BL56" s="420"/>
      <c r="BM56" s="421">
        <f t="shared" ref="BM56:BM72" si="140">BI56*BK56</f>
        <v>0</v>
      </c>
      <c r="BN56" s="422"/>
      <c r="BO56" s="415">
        <v>0</v>
      </c>
      <c r="BP56" s="416"/>
      <c r="BQ56" s="419">
        <v>0</v>
      </c>
      <c r="BR56" s="420"/>
      <c r="BS56" s="421">
        <f t="shared" ref="BS56:BS58" si="141">BO56*BQ56</f>
        <v>0</v>
      </c>
      <c r="BT56" s="422"/>
      <c r="BU56" s="214">
        <f t="shared" ref="BU56:BU72" si="142">BS56-BM56</f>
        <v>0</v>
      </c>
      <c r="BV56" s="24"/>
      <c r="BW56" s="415">
        <v>0</v>
      </c>
      <c r="BX56" s="416"/>
      <c r="BY56" s="419">
        <v>0</v>
      </c>
      <c r="BZ56" s="420"/>
      <c r="CA56" s="421">
        <f t="shared" ref="CA56:CA72" si="143">BW56*BY56</f>
        <v>0</v>
      </c>
      <c r="CB56" s="422"/>
      <c r="CC56" s="415">
        <v>0</v>
      </c>
      <c r="CD56" s="416"/>
      <c r="CE56" s="419">
        <v>0</v>
      </c>
      <c r="CF56" s="420"/>
      <c r="CG56" s="421">
        <f t="shared" ref="CG56:CG58" si="144">CC56*CE56</f>
        <v>0</v>
      </c>
      <c r="CH56" s="422"/>
      <c r="CI56" s="214">
        <f t="shared" ref="CI56:CI72" si="145">CG56-CA56</f>
        <v>0</v>
      </c>
      <c r="CJ56" s="24"/>
      <c r="CK56" s="415">
        <v>0</v>
      </c>
      <c r="CL56" s="416"/>
      <c r="CM56" s="419">
        <v>0</v>
      </c>
      <c r="CN56" s="420"/>
      <c r="CO56" s="421">
        <f t="shared" ref="CO56:CO71" si="146">CK56*CM56</f>
        <v>0</v>
      </c>
      <c r="CP56" s="422"/>
      <c r="CQ56" s="415">
        <v>0</v>
      </c>
      <c r="CR56" s="416"/>
      <c r="CS56" s="419">
        <v>0</v>
      </c>
      <c r="CT56" s="420"/>
      <c r="CU56" s="421">
        <f t="shared" ref="CU56:CU58" si="147">CQ56*CS56</f>
        <v>0</v>
      </c>
      <c r="CV56" s="422"/>
      <c r="CW56" s="214">
        <f>CU56-CO56</f>
        <v>0</v>
      </c>
      <c r="CX56" s="24"/>
      <c r="CY56" s="415">
        <v>0</v>
      </c>
      <c r="CZ56" s="416"/>
      <c r="DA56" s="419">
        <v>0</v>
      </c>
      <c r="DB56" s="420"/>
      <c r="DC56" s="421">
        <f t="shared" ref="DC56:DC72" si="148">CY56*DA56</f>
        <v>0</v>
      </c>
      <c r="DD56" s="422"/>
      <c r="DE56" s="415">
        <v>0</v>
      </c>
      <c r="DF56" s="416"/>
      <c r="DG56" s="419">
        <v>0</v>
      </c>
      <c r="DH56" s="420"/>
      <c r="DI56" s="421">
        <f t="shared" ref="DI56:DI58" si="149">DE56*DG56</f>
        <v>0</v>
      </c>
      <c r="DJ56" s="422"/>
      <c r="DK56" s="214">
        <f t="shared" ref="DK56:DK72" si="150">DI56-DC56</f>
        <v>0</v>
      </c>
      <c r="DL56" s="24"/>
      <c r="DM56" s="161">
        <f t="shared" ref="DM56:DM72" si="151">E56+S56+AG56+AU56+BI56+BW56+CK56+CY56</f>
        <v>0</v>
      </c>
      <c r="DN56" s="191">
        <f t="shared" ref="DN56:DN72" si="152">I56+W56+AK56+AY56+BM56+CA56+CO56+DC56</f>
        <v>0</v>
      </c>
      <c r="DO56" s="217">
        <f t="shared" ref="DO56:DO72" si="153">K56+Y56+AM56+BA56+BO56+CC56+CQ56+DE56</f>
        <v>0</v>
      </c>
      <c r="DP56" s="214">
        <f t="shared" ref="DP56:DP72" si="154">O56+AC56+AQ56+BE56+BS56+CG56+CU56+DI56</f>
        <v>0</v>
      </c>
      <c r="DQ56" s="214">
        <f t="shared" si="129"/>
        <v>0</v>
      </c>
    </row>
    <row r="57" spans="1:121" ht="9.9499999999999993" customHeight="1" x14ac:dyDescent="0.2">
      <c r="A57" s="147" t="s">
        <v>51</v>
      </c>
      <c r="B57" s="148" t="s">
        <v>8</v>
      </c>
      <c r="C57" s="149" t="s">
        <v>28</v>
      </c>
      <c r="D57" s="24"/>
      <c r="E57" s="415">
        <v>0</v>
      </c>
      <c r="F57" s="416"/>
      <c r="G57" s="419">
        <v>0</v>
      </c>
      <c r="H57" s="420"/>
      <c r="I57" s="421">
        <f t="shared" si="130"/>
        <v>0</v>
      </c>
      <c r="J57" s="422"/>
      <c r="K57" s="415">
        <v>0</v>
      </c>
      <c r="L57" s="416"/>
      <c r="M57" s="419">
        <v>0</v>
      </c>
      <c r="N57" s="420"/>
      <c r="O57" s="421">
        <f t="shared" si="131"/>
        <v>0</v>
      </c>
      <c r="P57" s="422"/>
      <c r="Q57" s="214">
        <f t="shared" si="132"/>
        <v>0</v>
      </c>
      <c r="R57" s="24"/>
      <c r="S57" s="415">
        <v>0</v>
      </c>
      <c r="T57" s="416"/>
      <c r="U57" s="419">
        <v>0</v>
      </c>
      <c r="V57" s="420"/>
      <c r="W57" s="421">
        <f t="shared" ref="W57:W72" si="155">S57*U57</f>
        <v>0</v>
      </c>
      <c r="X57" s="422"/>
      <c r="Y57" s="415">
        <v>0</v>
      </c>
      <c r="Z57" s="416"/>
      <c r="AA57" s="419">
        <v>0</v>
      </c>
      <c r="AB57" s="420"/>
      <c r="AC57" s="421">
        <f t="shared" si="133"/>
        <v>0</v>
      </c>
      <c r="AD57" s="422"/>
      <c r="AE57" s="214">
        <f t="shared" si="134"/>
        <v>0</v>
      </c>
      <c r="AF57" s="24"/>
      <c r="AG57" s="415">
        <v>0</v>
      </c>
      <c r="AH57" s="416"/>
      <c r="AI57" s="419">
        <v>0</v>
      </c>
      <c r="AJ57" s="420"/>
      <c r="AK57" s="421">
        <f t="shared" ref="AK57:AK72" si="156">AG57*AI57</f>
        <v>0</v>
      </c>
      <c r="AL57" s="422"/>
      <c r="AM57" s="415">
        <v>0</v>
      </c>
      <c r="AN57" s="416"/>
      <c r="AO57" s="419">
        <v>0</v>
      </c>
      <c r="AP57" s="420"/>
      <c r="AQ57" s="421">
        <f t="shared" si="135"/>
        <v>0</v>
      </c>
      <c r="AR57" s="422"/>
      <c r="AS57" s="214">
        <f t="shared" si="136"/>
        <v>0</v>
      </c>
      <c r="AT57" s="24"/>
      <c r="AU57" s="415">
        <v>0</v>
      </c>
      <c r="AV57" s="416"/>
      <c r="AW57" s="419">
        <v>0</v>
      </c>
      <c r="AX57" s="420"/>
      <c r="AY57" s="421">
        <f t="shared" si="137"/>
        <v>0</v>
      </c>
      <c r="AZ57" s="422"/>
      <c r="BA57" s="415">
        <v>0</v>
      </c>
      <c r="BB57" s="416"/>
      <c r="BC57" s="419">
        <v>0</v>
      </c>
      <c r="BD57" s="420"/>
      <c r="BE57" s="421">
        <f t="shared" si="138"/>
        <v>0</v>
      </c>
      <c r="BF57" s="422"/>
      <c r="BG57" s="214">
        <f t="shared" si="139"/>
        <v>0</v>
      </c>
      <c r="BH57" s="24"/>
      <c r="BI57" s="415">
        <v>0</v>
      </c>
      <c r="BJ57" s="416"/>
      <c r="BK57" s="419">
        <v>0</v>
      </c>
      <c r="BL57" s="420"/>
      <c r="BM57" s="421">
        <f t="shared" si="140"/>
        <v>0</v>
      </c>
      <c r="BN57" s="422"/>
      <c r="BO57" s="415">
        <v>0</v>
      </c>
      <c r="BP57" s="416"/>
      <c r="BQ57" s="419">
        <v>0</v>
      </c>
      <c r="BR57" s="420"/>
      <c r="BS57" s="421">
        <f t="shared" si="141"/>
        <v>0</v>
      </c>
      <c r="BT57" s="422"/>
      <c r="BU57" s="214">
        <f t="shared" si="142"/>
        <v>0</v>
      </c>
      <c r="BV57" s="24"/>
      <c r="BW57" s="415">
        <v>0</v>
      </c>
      <c r="BX57" s="416"/>
      <c r="BY57" s="419">
        <v>0</v>
      </c>
      <c r="BZ57" s="420"/>
      <c r="CA57" s="421">
        <f t="shared" si="143"/>
        <v>0</v>
      </c>
      <c r="CB57" s="422"/>
      <c r="CC57" s="415">
        <v>0</v>
      </c>
      <c r="CD57" s="416"/>
      <c r="CE57" s="419">
        <v>0</v>
      </c>
      <c r="CF57" s="420"/>
      <c r="CG57" s="421">
        <f t="shared" si="144"/>
        <v>0</v>
      </c>
      <c r="CH57" s="422"/>
      <c r="CI57" s="214">
        <f t="shared" si="145"/>
        <v>0</v>
      </c>
      <c r="CJ57" s="24"/>
      <c r="CK57" s="415">
        <v>0</v>
      </c>
      <c r="CL57" s="416"/>
      <c r="CM57" s="419">
        <v>0</v>
      </c>
      <c r="CN57" s="420"/>
      <c r="CO57" s="421">
        <f t="shared" si="146"/>
        <v>0</v>
      </c>
      <c r="CP57" s="422"/>
      <c r="CQ57" s="415">
        <v>0</v>
      </c>
      <c r="CR57" s="416"/>
      <c r="CS57" s="419">
        <v>0</v>
      </c>
      <c r="CT57" s="420"/>
      <c r="CU57" s="421">
        <f t="shared" si="147"/>
        <v>0</v>
      </c>
      <c r="CV57" s="422"/>
      <c r="CW57" s="214">
        <f t="shared" ref="CW57:CW72" si="157">CU57-CO57</f>
        <v>0</v>
      </c>
      <c r="CX57" s="24"/>
      <c r="CY57" s="415">
        <v>0</v>
      </c>
      <c r="CZ57" s="416"/>
      <c r="DA57" s="419">
        <v>0</v>
      </c>
      <c r="DB57" s="420"/>
      <c r="DC57" s="421">
        <f t="shared" si="148"/>
        <v>0</v>
      </c>
      <c r="DD57" s="422"/>
      <c r="DE57" s="415">
        <v>0</v>
      </c>
      <c r="DF57" s="416"/>
      <c r="DG57" s="419">
        <v>0</v>
      </c>
      <c r="DH57" s="420"/>
      <c r="DI57" s="421">
        <f t="shared" si="149"/>
        <v>0</v>
      </c>
      <c r="DJ57" s="422"/>
      <c r="DK57" s="214">
        <f t="shared" si="150"/>
        <v>0</v>
      </c>
      <c r="DL57" s="24"/>
      <c r="DM57" s="161">
        <f t="shared" si="151"/>
        <v>0</v>
      </c>
      <c r="DN57" s="191">
        <f>I57+W57+AK57+AY57+BM57+CA57+CO57+DC57</f>
        <v>0</v>
      </c>
      <c r="DO57" s="217">
        <f t="shared" si="153"/>
        <v>0</v>
      </c>
      <c r="DP57" s="214">
        <f t="shared" si="154"/>
        <v>0</v>
      </c>
      <c r="DQ57" s="214">
        <f t="shared" si="129"/>
        <v>0</v>
      </c>
    </row>
    <row r="58" spans="1:121" ht="9.9499999999999993" customHeight="1" x14ac:dyDescent="0.2">
      <c r="A58" s="147" t="s">
        <v>51</v>
      </c>
      <c r="B58" s="148" t="s">
        <v>8</v>
      </c>
      <c r="C58" s="149" t="s">
        <v>29</v>
      </c>
      <c r="D58" s="24"/>
      <c r="E58" s="415">
        <v>0</v>
      </c>
      <c r="F58" s="416"/>
      <c r="G58" s="419">
        <v>0</v>
      </c>
      <c r="H58" s="420"/>
      <c r="I58" s="421">
        <f t="shared" si="130"/>
        <v>0</v>
      </c>
      <c r="J58" s="422"/>
      <c r="K58" s="415">
        <v>0</v>
      </c>
      <c r="L58" s="416"/>
      <c r="M58" s="419">
        <v>0</v>
      </c>
      <c r="N58" s="420"/>
      <c r="O58" s="421">
        <f t="shared" si="131"/>
        <v>0</v>
      </c>
      <c r="P58" s="422"/>
      <c r="Q58" s="214">
        <f t="shared" si="132"/>
        <v>0</v>
      </c>
      <c r="R58" s="24"/>
      <c r="S58" s="415">
        <v>0</v>
      </c>
      <c r="T58" s="416"/>
      <c r="U58" s="419">
        <v>0</v>
      </c>
      <c r="V58" s="420"/>
      <c r="W58" s="421">
        <f t="shared" si="155"/>
        <v>0</v>
      </c>
      <c r="X58" s="422"/>
      <c r="Y58" s="415">
        <v>0</v>
      </c>
      <c r="Z58" s="416"/>
      <c r="AA58" s="419">
        <v>0</v>
      </c>
      <c r="AB58" s="420"/>
      <c r="AC58" s="421">
        <f t="shared" si="133"/>
        <v>0</v>
      </c>
      <c r="AD58" s="422"/>
      <c r="AE58" s="214">
        <f t="shared" si="134"/>
        <v>0</v>
      </c>
      <c r="AF58" s="24"/>
      <c r="AG58" s="415">
        <v>0</v>
      </c>
      <c r="AH58" s="416"/>
      <c r="AI58" s="419">
        <v>0</v>
      </c>
      <c r="AJ58" s="420"/>
      <c r="AK58" s="421">
        <f t="shared" si="156"/>
        <v>0</v>
      </c>
      <c r="AL58" s="422"/>
      <c r="AM58" s="415">
        <v>0</v>
      </c>
      <c r="AN58" s="416"/>
      <c r="AO58" s="419">
        <v>0</v>
      </c>
      <c r="AP58" s="420"/>
      <c r="AQ58" s="421">
        <f t="shared" si="135"/>
        <v>0</v>
      </c>
      <c r="AR58" s="422"/>
      <c r="AS58" s="214">
        <f t="shared" si="136"/>
        <v>0</v>
      </c>
      <c r="AT58" s="24"/>
      <c r="AU58" s="415">
        <v>0</v>
      </c>
      <c r="AV58" s="416"/>
      <c r="AW58" s="419">
        <v>0</v>
      </c>
      <c r="AX58" s="420"/>
      <c r="AY58" s="421">
        <f t="shared" si="137"/>
        <v>0</v>
      </c>
      <c r="AZ58" s="422"/>
      <c r="BA58" s="415">
        <v>0</v>
      </c>
      <c r="BB58" s="416"/>
      <c r="BC58" s="419">
        <v>0</v>
      </c>
      <c r="BD58" s="420"/>
      <c r="BE58" s="421">
        <f t="shared" si="138"/>
        <v>0</v>
      </c>
      <c r="BF58" s="422"/>
      <c r="BG58" s="214">
        <f t="shared" si="139"/>
        <v>0</v>
      </c>
      <c r="BH58" s="24"/>
      <c r="BI58" s="415">
        <v>0</v>
      </c>
      <c r="BJ58" s="416"/>
      <c r="BK58" s="419">
        <v>0</v>
      </c>
      <c r="BL58" s="420"/>
      <c r="BM58" s="421">
        <f t="shared" si="140"/>
        <v>0</v>
      </c>
      <c r="BN58" s="422"/>
      <c r="BO58" s="415">
        <v>0</v>
      </c>
      <c r="BP58" s="416"/>
      <c r="BQ58" s="419">
        <v>0</v>
      </c>
      <c r="BR58" s="420"/>
      <c r="BS58" s="421">
        <f t="shared" si="141"/>
        <v>0</v>
      </c>
      <c r="BT58" s="422"/>
      <c r="BU58" s="214">
        <f t="shared" si="142"/>
        <v>0</v>
      </c>
      <c r="BV58" s="24"/>
      <c r="BW58" s="415">
        <v>0</v>
      </c>
      <c r="BX58" s="416"/>
      <c r="BY58" s="419">
        <v>0</v>
      </c>
      <c r="BZ58" s="420"/>
      <c r="CA58" s="421">
        <f t="shared" si="143"/>
        <v>0</v>
      </c>
      <c r="CB58" s="422"/>
      <c r="CC58" s="415">
        <v>0</v>
      </c>
      <c r="CD58" s="416"/>
      <c r="CE58" s="419">
        <v>0</v>
      </c>
      <c r="CF58" s="420"/>
      <c r="CG58" s="421">
        <f t="shared" si="144"/>
        <v>0</v>
      </c>
      <c r="CH58" s="422"/>
      <c r="CI58" s="214">
        <f t="shared" si="145"/>
        <v>0</v>
      </c>
      <c r="CJ58" s="24"/>
      <c r="CK58" s="415">
        <v>0</v>
      </c>
      <c r="CL58" s="416"/>
      <c r="CM58" s="419">
        <v>0</v>
      </c>
      <c r="CN58" s="420"/>
      <c r="CO58" s="421">
        <f t="shared" si="146"/>
        <v>0</v>
      </c>
      <c r="CP58" s="422"/>
      <c r="CQ58" s="415">
        <v>0</v>
      </c>
      <c r="CR58" s="416"/>
      <c r="CS58" s="419">
        <v>0</v>
      </c>
      <c r="CT58" s="420"/>
      <c r="CU58" s="421">
        <f t="shared" si="147"/>
        <v>0</v>
      </c>
      <c r="CV58" s="422"/>
      <c r="CW58" s="214">
        <f t="shared" si="157"/>
        <v>0</v>
      </c>
      <c r="CX58" s="24"/>
      <c r="CY58" s="415">
        <v>0</v>
      </c>
      <c r="CZ58" s="416"/>
      <c r="DA58" s="419">
        <v>0</v>
      </c>
      <c r="DB58" s="420"/>
      <c r="DC58" s="421">
        <f t="shared" si="148"/>
        <v>0</v>
      </c>
      <c r="DD58" s="422"/>
      <c r="DE58" s="415">
        <v>0</v>
      </c>
      <c r="DF58" s="416"/>
      <c r="DG58" s="419">
        <v>0</v>
      </c>
      <c r="DH58" s="420"/>
      <c r="DI58" s="421">
        <f t="shared" si="149"/>
        <v>0</v>
      </c>
      <c r="DJ58" s="422"/>
      <c r="DK58" s="214">
        <f t="shared" si="150"/>
        <v>0</v>
      </c>
      <c r="DL58" s="24"/>
      <c r="DM58" s="161">
        <f t="shared" si="151"/>
        <v>0</v>
      </c>
      <c r="DN58" s="191">
        <f t="shared" si="152"/>
        <v>0</v>
      </c>
      <c r="DO58" s="217">
        <f t="shared" si="153"/>
        <v>0</v>
      </c>
      <c r="DP58" s="214">
        <f t="shared" si="154"/>
        <v>0</v>
      </c>
      <c r="DQ58" s="214">
        <f t="shared" si="129"/>
        <v>0</v>
      </c>
    </row>
    <row r="59" spans="1:121" ht="9.9499999999999993" customHeight="1" x14ac:dyDescent="0.2">
      <c r="A59" s="147" t="s">
        <v>51</v>
      </c>
      <c r="B59" s="148" t="s">
        <v>8</v>
      </c>
      <c r="C59" s="149" t="s">
        <v>30</v>
      </c>
      <c r="D59" s="24"/>
      <c r="E59" s="415">
        <v>0</v>
      </c>
      <c r="F59" s="416"/>
      <c r="G59" s="419">
        <v>0</v>
      </c>
      <c r="H59" s="420"/>
      <c r="I59" s="421">
        <f>E59*G59</f>
        <v>0</v>
      </c>
      <c r="J59" s="422"/>
      <c r="K59" s="415">
        <v>0</v>
      </c>
      <c r="L59" s="416"/>
      <c r="M59" s="419">
        <v>0</v>
      </c>
      <c r="N59" s="420"/>
      <c r="O59" s="421">
        <f>K59*M59</f>
        <v>0</v>
      </c>
      <c r="P59" s="422"/>
      <c r="Q59" s="214">
        <f t="shared" si="132"/>
        <v>0</v>
      </c>
      <c r="R59" s="24"/>
      <c r="S59" s="415">
        <v>0</v>
      </c>
      <c r="T59" s="416"/>
      <c r="U59" s="419">
        <v>0</v>
      </c>
      <c r="V59" s="420"/>
      <c r="W59" s="421">
        <f t="shared" si="155"/>
        <v>0</v>
      </c>
      <c r="X59" s="422"/>
      <c r="Y59" s="415">
        <v>0</v>
      </c>
      <c r="Z59" s="416"/>
      <c r="AA59" s="419">
        <v>0</v>
      </c>
      <c r="AB59" s="420"/>
      <c r="AC59" s="421">
        <f>Y59*AA59</f>
        <v>0</v>
      </c>
      <c r="AD59" s="422"/>
      <c r="AE59" s="214">
        <f t="shared" si="134"/>
        <v>0</v>
      </c>
      <c r="AF59" s="24"/>
      <c r="AG59" s="415">
        <v>0</v>
      </c>
      <c r="AH59" s="416"/>
      <c r="AI59" s="419">
        <v>0</v>
      </c>
      <c r="AJ59" s="420"/>
      <c r="AK59" s="421">
        <f t="shared" si="156"/>
        <v>0</v>
      </c>
      <c r="AL59" s="422"/>
      <c r="AM59" s="415">
        <v>0</v>
      </c>
      <c r="AN59" s="416"/>
      <c r="AO59" s="419">
        <v>0</v>
      </c>
      <c r="AP59" s="420"/>
      <c r="AQ59" s="421">
        <f>AM59*AO59</f>
        <v>0</v>
      </c>
      <c r="AR59" s="422"/>
      <c r="AS59" s="214">
        <f t="shared" si="136"/>
        <v>0</v>
      </c>
      <c r="AT59" s="24"/>
      <c r="AU59" s="415">
        <v>0</v>
      </c>
      <c r="AV59" s="416"/>
      <c r="AW59" s="419">
        <v>0</v>
      </c>
      <c r="AX59" s="420"/>
      <c r="AY59" s="421">
        <f t="shared" si="137"/>
        <v>0</v>
      </c>
      <c r="AZ59" s="422"/>
      <c r="BA59" s="415">
        <v>0</v>
      </c>
      <c r="BB59" s="416"/>
      <c r="BC59" s="419">
        <v>0</v>
      </c>
      <c r="BD59" s="420"/>
      <c r="BE59" s="421">
        <f>BA59*BC59</f>
        <v>0</v>
      </c>
      <c r="BF59" s="422"/>
      <c r="BG59" s="214">
        <f t="shared" si="139"/>
        <v>0</v>
      </c>
      <c r="BH59" s="24"/>
      <c r="BI59" s="415">
        <v>0</v>
      </c>
      <c r="BJ59" s="416"/>
      <c r="BK59" s="419">
        <v>0</v>
      </c>
      <c r="BL59" s="420"/>
      <c r="BM59" s="421">
        <f t="shared" si="140"/>
        <v>0</v>
      </c>
      <c r="BN59" s="422"/>
      <c r="BO59" s="415">
        <v>0</v>
      </c>
      <c r="BP59" s="416"/>
      <c r="BQ59" s="419">
        <v>0</v>
      </c>
      <c r="BR59" s="420"/>
      <c r="BS59" s="421">
        <f>BO59*BQ59</f>
        <v>0</v>
      </c>
      <c r="BT59" s="422"/>
      <c r="BU59" s="214">
        <f t="shared" si="142"/>
        <v>0</v>
      </c>
      <c r="BV59" s="24"/>
      <c r="BW59" s="415">
        <v>0</v>
      </c>
      <c r="BX59" s="416"/>
      <c r="BY59" s="419">
        <v>0</v>
      </c>
      <c r="BZ59" s="420"/>
      <c r="CA59" s="421">
        <f t="shared" si="143"/>
        <v>0</v>
      </c>
      <c r="CB59" s="422"/>
      <c r="CC59" s="415">
        <v>0</v>
      </c>
      <c r="CD59" s="416"/>
      <c r="CE59" s="419">
        <v>0</v>
      </c>
      <c r="CF59" s="420"/>
      <c r="CG59" s="421">
        <f>CC59*CE59</f>
        <v>0</v>
      </c>
      <c r="CH59" s="422"/>
      <c r="CI59" s="214">
        <f t="shared" si="145"/>
        <v>0</v>
      </c>
      <c r="CJ59" s="24"/>
      <c r="CK59" s="415">
        <v>0</v>
      </c>
      <c r="CL59" s="416"/>
      <c r="CM59" s="419">
        <v>0</v>
      </c>
      <c r="CN59" s="420"/>
      <c r="CO59" s="421">
        <f t="shared" si="146"/>
        <v>0</v>
      </c>
      <c r="CP59" s="422"/>
      <c r="CQ59" s="415">
        <v>0</v>
      </c>
      <c r="CR59" s="416"/>
      <c r="CS59" s="419">
        <v>0</v>
      </c>
      <c r="CT59" s="420"/>
      <c r="CU59" s="421">
        <f>CQ59*CS59</f>
        <v>0</v>
      </c>
      <c r="CV59" s="422"/>
      <c r="CW59" s="214">
        <f t="shared" si="157"/>
        <v>0</v>
      </c>
      <c r="CX59" s="24"/>
      <c r="CY59" s="415">
        <v>0</v>
      </c>
      <c r="CZ59" s="416"/>
      <c r="DA59" s="419">
        <v>0</v>
      </c>
      <c r="DB59" s="420"/>
      <c r="DC59" s="421">
        <f t="shared" si="148"/>
        <v>0</v>
      </c>
      <c r="DD59" s="422"/>
      <c r="DE59" s="415">
        <v>0</v>
      </c>
      <c r="DF59" s="416"/>
      <c r="DG59" s="419">
        <v>0</v>
      </c>
      <c r="DH59" s="420"/>
      <c r="DI59" s="421">
        <f>DE59*DG59</f>
        <v>0</v>
      </c>
      <c r="DJ59" s="422"/>
      <c r="DK59" s="214">
        <f t="shared" si="150"/>
        <v>0</v>
      </c>
      <c r="DL59" s="24"/>
      <c r="DM59" s="161">
        <f t="shared" si="151"/>
        <v>0</v>
      </c>
      <c r="DN59" s="191">
        <f t="shared" si="152"/>
        <v>0</v>
      </c>
      <c r="DO59" s="217">
        <f t="shared" si="153"/>
        <v>0</v>
      </c>
      <c r="DP59" s="214">
        <f t="shared" si="154"/>
        <v>0</v>
      </c>
      <c r="DQ59" s="214">
        <f t="shared" si="129"/>
        <v>0</v>
      </c>
    </row>
    <row r="60" spans="1:121" ht="9.9499999999999993" customHeight="1" x14ac:dyDescent="0.2">
      <c r="A60" s="147" t="s">
        <v>51</v>
      </c>
      <c r="B60" s="148" t="s">
        <v>8</v>
      </c>
      <c r="C60" s="149" t="s">
        <v>31</v>
      </c>
      <c r="D60" s="24"/>
      <c r="E60" s="415">
        <v>0</v>
      </c>
      <c r="F60" s="416"/>
      <c r="G60" s="419">
        <v>0</v>
      </c>
      <c r="H60" s="420"/>
      <c r="I60" s="421">
        <f t="shared" si="130"/>
        <v>0</v>
      </c>
      <c r="J60" s="422"/>
      <c r="K60" s="415">
        <v>0</v>
      </c>
      <c r="L60" s="416"/>
      <c r="M60" s="419">
        <v>0</v>
      </c>
      <c r="N60" s="420"/>
      <c r="O60" s="421">
        <f>K60*M60</f>
        <v>0</v>
      </c>
      <c r="P60" s="422"/>
      <c r="Q60" s="214">
        <f t="shared" si="132"/>
        <v>0</v>
      </c>
      <c r="R60" s="24"/>
      <c r="S60" s="415">
        <v>0</v>
      </c>
      <c r="T60" s="416"/>
      <c r="U60" s="419">
        <v>0</v>
      </c>
      <c r="V60" s="420"/>
      <c r="W60" s="421">
        <f t="shared" si="155"/>
        <v>0</v>
      </c>
      <c r="X60" s="422"/>
      <c r="Y60" s="415">
        <v>0</v>
      </c>
      <c r="Z60" s="416"/>
      <c r="AA60" s="419">
        <v>0</v>
      </c>
      <c r="AB60" s="420"/>
      <c r="AC60" s="421">
        <f t="shared" ref="AC60:AC72" si="158">Y60*AA60</f>
        <v>0</v>
      </c>
      <c r="AD60" s="422"/>
      <c r="AE60" s="214">
        <f t="shared" si="134"/>
        <v>0</v>
      </c>
      <c r="AF60" s="24"/>
      <c r="AG60" s="415">
        <v>0</v>
      </c>
      <c r="AH60" s="416"/>
      <c r="AI60" s="419">
        <v>0</v>
      </c>
      <c r="AJ60" s="420"/>
      <c r="AK60" s="421">
        <f t="shared" si="156"/>
        <v>0</v>
      </c>
      <c r="AL60" s="422"/>
      <c r="AM60" s="415">
        <v>0</v>
      </c>
      <c r="AN60" s="416"/>
      <c r="AO60" s="419">
        <v>0</v>
      </c>
      <c r="AP60" s="420"/>
      <c r="AQ60" s="421">
        <f t="shared" ref="AQ60:AQ72" si="159">AM60*AO60</f>
        <v>0</v>
      </c>
      <c r="AR60" s="422"/>
      <c r="AS60" s="214">
        <f t="shared" si="136"/>
        <v>0</v>
      </c>
      <c r="AT60" s="24"/>
      <c r="AU60" s="415">
        <v>0</v>
      </c>
      <c r="AV60" s="416"/>
      <c r="AW60" s="419">
        <v>0</v>
      </c>
      <c r="AX60" s="420"/>
      <c r="AY60" s="421">
        <f t="shared" si="137"/>
        <v>0</v>
      </c>
      <c r="AZ60" s="422"/>
      <c r="BA60" s="415">
        <v>0</v>
      </c>
      <c r="BB60" s="416"/>
      <c r="BC60" s="419">
        <v>0</v>
      </c>
      <c r="BD60" s="420"/>
      <c r="BE60" s="421">
        <f t="shared" ref="BE60:BE72" si="160">BA60*BC60</f>
        <v>0</v>
      </c>
      <c r="BF60" s="422"/>
      <c r="BG60" s="214">
        <f t="shared" si="139"/>
        <v>0</v>
      </c>
      <c r="BH60" s="24"/>
      <c r="BI60" s="415">
        <v>0</v>
      </c>
      <c r="BJ60" s="416"/>
      <c r="BK60" s="419">
        <v>0</v>
      </c>
      <c r="BL60" s="420"/>
      <c r="BM60" s="421">
        <f t="shared" si="140"/>
        <v>0</v>
      </c>
      <c r="BN60" s="422"/>
      <c r="BO60" s="415">
        <v>0</v>
      </c>
      <c r="BP60" s="416"/>
      <c r="BQ60" s="419">
        <v>0</v>
      </c>
      <c r="BR60" s="420"/>
      <c r="BS60" s="421">
        <f t="shared" ref="BS60:BS72" si="161">BO60*BQ60</f>
        <v>0</v>
      </c>
      <c r="BT60" s="422"/>
      <c r="BU60" s="214">
        <f t="shared" si="142"/>
        <v>0</v>
      </c>
      <c r="BV60" s="24"/>
      <c r="BW60" s="415">
        <v>0</v>
      </c>
      <c r="BX60" s="416"/>
      <c r="BY60" s="419">
        <v>0</v>
      </c>
      <c r="BZ60" s="420"/>
      <c r="CA60" s="421">
        <f t="shared" si="143"/>
        <v>0</v>
      </c>
      <c r="CB60" s="422"/>
      <c r="CC60" s="415">
        <v>0</v>
      </c>
      <c r="CD60" s="416"/>
      <c r="CE60" s="419">
        <v>0</v>
      </c>
      <c r="CF60" s="420"/>
      <c r="CG60" s="421">
        <f t="shared" ref="CG60:CG64" si="162">CC60*CE60</f>
        <v>0</v>
      </c>
      <c r="CH60" s="422"/>
      <c r="CI60" s="214">
        <f t="shared" si="145"/>
        <v>0</v>
      </c>
      <c r="CJ60" s="24"/>
      <c r="CK60" s="415">
        <v>0</v>
      </c>
      <c r="CL60" s="416"/>
      <c r="CM60" s="419">
        <v>0</v>
      </c>
      <c r="CN60" s="420"/>
      <c r="CO60" s="421">
        <f t="shared" si="146"/>
        <v>0</v>
      </c>
      <c r="CP60" s="422"/>
      <c r="CQ60" s="415">
        <v>0</v>
      </c>
      <c r="CR60" s="416"/>
      <c r="CS60" s="419">
        <v>0</v>
      </c>
      <c r="CT60" s="420"/>
      <c r="CU60" s="421">
        <f t="shared" ref="CU60:CU64" si="163">CQ60*CS60</f>
        <v>0</v>
      </c>
      <c r="CV60" s="422"/>
      <c r="CW60" s="214">
        <f t="shared" si="157"/>
        <v>0</v>
      </c>
      <c r="CX60" s="24"/>
      <c r="CY60" s="415">
        <v>0</v>
      </c>
      <c r="CZ60" s="416"/>
      <c r="DA60" s="419">
        <v>0</v>
      </c>
      <c r="DB60" s="420"/>
      <c r="DC60" s="421">
        <f>CY60*DA60</f>
        <v>0</v>
      </c>
      <c r="DD60" s="422"/>
      <c r="DE60" s="415">
        <v>0</v>
      </c>
      <c r="DF60" s="416"/>
      <c r="DG60" s="419">
        <v>0</v>
      </c>
      <c r="DH60" s="420"/>
      <c r="DI60" s="421">
        <f t="shared" ref="DI60:DI64" si="164">DE60*DG60</f>
        <v>0</v>
      </c>
      <c r="DJ60" s="422"/>
      <c r="DK60" s="214">
        <f t="shared" si="150"/>
        <v>0</v>
      </c>
      <c r="DL60" s="24"/>
      <c r="DM60" s="161">
        <f t="shared" si="151"/>
        <v>0</v>
      </c>
      <c r="DN60" s="191">
        <f t="shared" si="152"/>
        <v>0</v>
      </c>
      <c r="DO60" s="217">
        <f t="shared" si="153"/>
        <v>0</v>
      </c>
      <c r="DP60" s="214">
        <f t="shared" si="154"/>
        <v>0</v>
      </c>
      <c r="DQ60" s="214">
        <f t="shared" si="129"/>
        <v>0</v>
      </c>
    </row>
    <row r="61" spans="1:121" ht="9.9499999999999993" customHeight="1" x14ac:dyDescent="0.2">
      <c r="A61" s="147" t="s">
        <v>51</v>
      </c>
      <c r="B61" s="148" t="s">
        <v>8</v>
      </c>
      <c r="C61" s="149" t="s">
        <v>32</v>
      </c>
      <c r="D61" s="24"/>
      <c r="E61" s="415">
        <v>0</v>
      </c>
      <c r="F61" s="416"/>
      <c r="G61" s="419">
        <v>0</v>
      </c>
      <c r="H61" s="420"/>
      <c r="I61" s="421">
        <f t="shared" si="130"/>
        <v>0</v>
      </c>
      <c r="J61" s="422"/>
      <c r="K61" s="415">
        <v>0</v>
      </c>
      <c r="L61" s="416"/>
      <c r="M61" s="419">
        <v>0</v>
      </c>
      <c r="N61" s="420"/>
      <c r="O61" s="421">
        <f t="shared" ref="O61:O72" si="165">K61*M61</f>
        <v>0</v>
      </c>
      <c r="P61" s="422"/>
      <c r="Q61" s="214">
        <f t="shared" si="132"/>
        <v>0</v>
      </c>
      <c r="R61" s="24"/>
      <c r="S61" s="415">
        <v>0</v>
      </c>
      <c r="T61" s="416"/>
      <c r="U61" s="419">
        <v>0</v>
      </c>
      <c r="V61" s="420"/>
      <c r="W61" s="421">
        <f t="shared" si="155"/>
        <v>0</v>
      </c>
      <c r="X61" s="422"/>
      <c r="Y61" s="415">
        <v>0</v>
      </c>
      <c r="Z61" s="416"/>
      <c r="AA61" s="419">
        <v>0</v>
      </c>
      <c r="AB61" s="420"/>
      <c r="AC61" s="421">
        <f t="shared" si="158"/>
        <v>0</v>
      </c>
      <c r="AD61" s="422"/>
      <c r="AE61" s="214">
        <f t="shared" si="134"/>
        <v>0</v>
      </c>
      <c r="AF61" s="24"/>
      <c r="AG61" s="415">
        <v>0</v>
      </c>
      <c r="AH61" s="416"/>
      <c r="AI61" s="419">
        <v>0</v>
      </c>
      <c r="AJ61" s="420"/>
      <c r="AK61" s="421">
        <f t="shared" si="156"/>
        <v>0</v>
      </c>
      <c r="AL61" s="422"/>
      <c r="AM61" s="415">
        <v>0</v>
      </c>
      <c r="AN61" s="416"/>
      <c r="AO61" s="419">
        <v>0</v>
      </c>
      <c r="AP61" s="420"/>
      <c r="AQ61" s="421">
        <f t="shared" si="159"/>
        <v>0</v>
      </c>
      <c r="AR61" s="422"/>
      <c r="AS61" s="214">
        <f t="shared" si="136"/>
        <v>0</v>
      </c>
      <c r="AT61" s="24"/>
      <c r="AU61" s="415">
        <v>0</v>
      </c>
      <c r="AV61" s="416"/>
      <c r="AW61" s="419">
        <v>0</v>
      </c>
      <c r="AX61" s="420"/>
      <c r="AY61" s="421">
        <f t="shared" si="137"/>
        <v>0</v>
      </c>
      <c r="AZ61" s="422"/>
      <c r="BA61" s="415">
        <v>0</v>
      </c>
      <c r="BB61" s="416"/>
      <c r="BC61" s="419">
        <v>0</v>
      </c>
      <c r="BD61" s="420"/>
      <c r="BE61" s="421">
        <f t="shared" si="160"/>
        <v>0</v>
      </c>
      <c r="BF61" s="422"/>
      <c r="BG61" s="214">
        <f t="shared" si="139"/>
        <v>0</v>
      </c>
      <c r="BH61" s="24"/>
      <c r="BI61" s="415">
        <v>0</v>
      </c>
      <c r="BJ61" s="416"/>
      <c r="BK61" s="419">
        <v>0</v>
      </c>
      <c r="BL61" s="420"/>
      <c r="BM61" s="421">
        <f t="shared" si="140"/>
        <v>0</v>
      </c>
      <c r="BN61" s="422"/>
      <c r="BO61" s="415">
        <v>0</v>
      </c>
      <c r="BP61" s="416"/>
      <c r="BQ61" s="419">
        <v>0</v>
      </c>
      <c r="BR61" s="420"/>
      <c r="BS61" s="421">
        <f t="shared" si="161"/>
        <v>0</v>
      </c>
      <c r="BT61" s="422"/>
      <c r="BU61" s="214">
        <f t="shared" si="142"/>
        <v>0</v>
      </c>
      <c r="BV61" s="24"/>
      <c r="BW61" s="415">
        <v>0</v>
      </c>
      <c r="BX61" s="416"/>
      <c r="BY61" s="419">
        <v>0</v>
      </c>
      <c r="BZ61" s="420"/>
      <c r="CA61" s="421">
        <f t="shared" si="143"/>
        <v>0</v>
      </c>
      <c r="CB61" s="422"/>
      <c r="CC61" s="415">
        <v>0</v>
      </c>
      <c r="CD61" s="416"/>
      <c r="CE61" s="419">
        <v>0</v>
      </c>
      <c r="CF61" s="420"/>
      <c r="CG61" s="421">
        <f t="shared" si="162"/>
        <v>0</v>
      </c>
      <c r="CH61" s="422"/>
      <c r="CI61" s="214">
        <f t="shared" si="145"/>
        <v>0</v>
      </c>
      <c r="CJ61" s="24"/>
      <c r="CK61" s="415">
        <v>0</v>
      </c>
      <c r="CL61" s="416"/>
      <c r="CM61" s="419">
        <v>0</v>
      </c>
      <c r="CN61" s="420"/>
      <c r="CO61" s="421">
        <f t="shared" si="146"/>
        <v>0</v>
      </c>
      <c r="CP61" s="422"/>
      <c r="CQ61" s="415">
        <v>0</v>
      </c>
      <c r="CR61" s="416"/>
      <c r="CS61" s="419">
        <v>0</v>
      </c>
      <c r="CT61" s="420"/>
      <c r="CU61" s="421">
        <f t="shared" si="163"/>
        <v>0</v>
      </c>
      <c r="CV61" s="422"/>
      <c r="CW61" s="214">
        <f t="shared" si="157"/>
        <v>0</v>
      </c>
      <c r="CX61" s="24"/>
      <c r="CY61" s="415">
        <v>0</v>
      </c>
      <c r="CZ61" s="416"/>
      <c r="DA61" s="419">
        <v>0</v>
      </c>
      <c r="DB61" s="420"/>
      <c r="DC61" s="421">
        <f t="shared" si="148"/>
        <v>0</v>
      </c>
      <c r="DD61" s="422"/>
      <c r="DE61" s="415">
        <v>0</v>
      </c>
      <c r="DF61" s="416"/>
      <c r="DG61" s="419">
        <v>0</v>
      </c>
      <c r="DH61" s="420"/>
      <c r="DI61" s="421">
        <f t="shared" si="164"/>
        <v>0</v>
      </c>
      <c r="DJ61" s="422"/>
      <c r="DK61" s="214">
        <f t="shared" si="150"/>
        <v>0</v>
      </c>
      <c r="DL61" s="24"/>
      <c r="DM61" s="161">
        <f t="shared" si="151"/>
        <v>0</v>
      </c>
      <c r="DN61" s="191">
        <f t="shared" si="152"/>
        <v>0</v>
      </c>
      <c r="DO61" s="217">
        <f t="shared" si="153"/>
        <v>0</v>
      </c>
      <c r="DP61" s="214">
        <f t="shared" si="154"/>
        <v>0</v>
      </c>
      <c r="DQ61" s="214">
        <f t="shared" si="129"/>
        <v>0</v>
      </c>
    </row>
    <row r="62" spans="1:121" ht="9.9499999999999993" customHeight="1" x14ac:dyDescent="0.2">
      <c r="A62" s="147" t="s">
        <v>51</v>
      </c>
      <c r="B62" s="148" t="s">
        <v>8</v>
      </c>
      <c r="C62" s="149" t="s">
        <v>33</v>
      </c>
      <c r="D62" s="24"/>
      <c r="E62" s="415">
        <v>0</v>
      </c>
      <c r="F62" s="416"/>
      <c r="G62" s="419">
        <v>0</v>
      </c>
      <c r="H62" s="420"/>
      <c r="I62" s="421">
        <f t="shared" si="130"/>
        <v>0</v>
      </c>
      <c r="J62" s="422"/>
      <c r="K62" s="415">
        <v>0</v>
      </c>
      <c r="L62" s="416"/>
      <c r="M62" s="419">
        <v>0</v>
      </c>
      <c r="N62" s="420"/>
      <c r="O62" s="421">
        <f t="shared" si="165"/>
        <v>0</v>
      </c>
      <c r="P62" s="422"/>
      <c r="Q62" s="214">
        <f t="shared" si="132"/>
        <v>0</v>
      </c>
      <c r="R62" s="24"/>
      <c r="S62" s="415">
        <v>0</v>
      </c>
      <c r="T62" s="416"/>
      <c r="U62" s="419">
        <v>0</v>
      </c>
      <c r="V62" s="420"/>
      <c r="W62" s="421">
        <f t="shared" si="155"/>
        <v>0</v>
      </c>
      <c r="X62" s="422"/>
      <c r="Y62" s="415">
        <v>0</v>
      </c>
      <c r="Z62" s="416"/>
      <c r="AA62" s="419">
        <v>0</v>
      </c>
      <c r="AB62" s="420"/>
      <c r="AC62" s="421">
        <f t="shared" si="158"/>
        <v>0</v>
      </c>
      <c r="AD62" s="422"/>
      <c r="AE62" s="214">
        <f t="shared" si="134"/>
        <v>0</v>
      </c>
      <c r="AF62" s="24"/>
      <c r="AG62" s="415">
        <v>0</v>
      </c>
      <c r="AH62" s="416"/>
      <c r="AI62" s="419">
        <v>0</v>
      </c>
      <c r="AJ62" s="420"/>
      <c r="AK62" s="421">
        <f t="shared" si="156"/>
        <v>0</v>
      </c>
      <c r="AL62" s="422"/>
      <c r="AM62" s="415">
        <v>0</v>
      </c>
      <c r="AN62" s="416"/>
      <c r="AO62" s="419">
        <v>0</v>
      </c>
      <c r="AP62" s="420"/>
      <c r="AQ62" s="421">
        <f t="shared" si="159"/>
        <v>0</v>
      </c>
      <c r="AR62" s="422"/>
      <c r="AS62" s="214">
        <f t="shared" si="136"/>
        <v>0</v>
      </c>
      <c r="AT62" s="24"/>
      <c r="AU62" s="415">
        <v>0</v>
      </c>
      <c r="AV62" s="416"/>
      <c r="AW62" s="419">
        <v>0</v>
      </c>
      <c r="AX62" s="420"/>
      <c r="AY62" s="421">
        <f t="shared" si="137"/>
        <v>0</v>
      </c>
      <c r="AZ62" s="422"/>
      <c r="BA62" s="415">
        <v>0</v>
      </c>
      <c r="BB62" s="416"/>
      <c r="BC62" s="419">
        <v>0</v>
      </c>
      <c r="BD62" s="420"/>
      <c r="BE62" s="421">
        <f t="shared" si="160"/>
        <v>0</v>
      </c>
      <c r="BF62" s="422"/>
      <c r="BG62" s="214">
        <f t="shared" si="139"/>
        <v>0</v>
      </c>
      <c r="BH62" s="24"/>
      <c r="BI62" s="415">
        <v>0</v>
      </c>
      <c r="BJ62" s="416"/>
      <c r="BK62" s="419">
        <v>0</v>
      </c>
      <c r="BL62" s="420"/>
      <c r="BM62" s="421">
        <f t="shared" si="140"/>
        <v>0</v>
      </c>
      <c r="BN62" s="422"/>
      <c r="BO62" s="415">
        <v>0</v>
      </c>
      <c r="BP62" s="416"/>
      <c r="BQ62" s="419">
        <v>0</v>
      </c>
      <c r="BR62" s="420"/>
      <c r="BS62" s="421">
        <f t="shared" si="161"/>
        <v>0</v>
      </c>
      <c r="BT62" s="422"/>
      <c r="BU62" s="214">
        <f t="shared" si="142"/>
        <v>0</v>
      </c>
      <c r="BV62" s="24"/>
      <c r="BW62" s="415">
        <v>0</v>
      </c>
      <c r="BX62" s="416"/>
      <c r="BY62" s="419">
        <v>0</v>
      </c>
      <c r="BZ62" s="420"/>
      <c r="CA62" s="421">
        <f t="shared" si="143"/>
        <v>0</v>
      </c>
      <c r="CB62" s="422"/>
      <c r="CC62" s="415">
        <v>0</v>
      </c>
      <c r="CD62" s="416"/>
      <c r="CE62" s="419">
        <v>0</v>
      </c>
      <c r="CF62" s="420"/>
      <c r="CG62" s="421">
        <f t="shared" si="162"/>
        <v>0</v>
      </c>
      <c r="CH62" s="422"/>
      <c r="CI62" s="214">
        <f t="shared" si="145"/>
        <v>0</v>
      </c>
      <c r="CJ62" s="24"/>
      <c r="CK62" s="415">
        <v>0</v>
      </c>
      <c r="CL62" s="416"/>
      <c r="CM62" s="419">
        <v>0</v>
      </c>
      <c r="CN62" s="420"/>
      <c r="CO62" s="421">
        <f t="shared" si="146"/>
        <v>0</v>
      </c>
      <c r="CP62" s="422"/>
      <c r="CQ62" s="415">
        <v>0</v>
      </c>
      <c r="CR62" s="416"/>
      <c r="CS62" s="419">
        <v>0</v>
      </c>
      <c r="CT62" s="420"/>
      <c r="CU62" s="421">
        <f t="shared" si="163"/>
        <v>0</v>
      </c>
      <c r="CV62" s="422"/>
      <c r="CW62" s="214">
        <f t="shared" si="157"/>
        <v>0</v>
      </c>
      <c r="CX62" s="24"/>
      <c r="CY62" s="415">
        <v>0</v>
      </c>
      <c r="CZ62" s="416"/>
      <c r="DA62" s="419">
        <v>0</v>
      </c>
      <c r="DB62" s="420"/>
      <c r="DC62" s="421">
        <f t="shared" si="148"/>
        <v>0</v>
      </c>
      <c r="DD62" s="422"/>
      <c r="DE62" s="415">
        <v>0</v>
      </c>
      <c r="DF62" s="416"/>
      <c r="DG62" s="419">
        <v>0</v>
      </c>
      <c r="DH62" s="420"/>
      <c r="DI62" s="421">
        <f t="shared" si="164"/>
        <v>0</v>
      </c>
      <c r="DJ62" s="422"/>
      <c r="DK62" s="214">
        <f t="shared" si="150"/>
        <v>0</v>
      </c>
      <c r="DL62" s="24"/>
      <c r="DM62" s="161">
        <f t="shared" si="151"/>
        <v>0</v>
      </c>
      <c r="DN62" s="191">
        <f t="shared" si="152"/>
        <v>0</v>
      </c>
      <c r="DO62" s="217">
        <f>K62+Y62+AM62+BA62+BO62+CC62+CQ62+DE62</f>
        <v>0</v>
      </c>
      <c r="DP62" s="214">
        <f t="shared" si="154"/>
        <v>0</v>
      </c>
      <c r="DQ62" s="214">
        <f t="shared" si="129"/>
        <v>0</v>
      </c>
    </row>
    <row r="63" spans="1:121" ht="9.9499999999999993" customHeight="1" x14ac:dyDescent="0.2">
      <c r="A63" s="147" t="s">
        <v>51</v>
      </c>
      <c r="B63" s="148" t="s">
        <v>8</v>
      </c>
      <c r="C63" s="149" t="s">
        <v>38</v>
      </c>
      <c r="D63" s="24"/>
      <c r="E63" s="415">
        <v>0</v>
      </c>
      <c r="F63" s="416"/>
      <c r="G63" s="419">
        <v>0</v>
      </c>
      <c r="H63" s="420"/>
      <c r="I63" s="421">
        <f t="shared" si="130"/>
        <v>0</v>
      </c>
      <c r="J63" s="422"/>
      <c r="K63" s="415">
        <v>0</v>
      </c>
      <c r="L63" s="416"/>
      <c r="M63" s="419">
        <v>0</v>
      </c>
      <c r="N63" s="420"/>
      <c r="O63" s="421">
        <f t="shared" si="165"/>
        <v>0</v>
      </c>
      <c r="P63" s="422"/>
      <c r="Q63" s="214">
        <f t="shared" si="132"/>
        <v>0</v>
      </c>
      <c r="R63" s="24"/>
      <c r="S63" s="415">
        <v>0</v>
      </c>
      <c r="T63" s="416"/>
      <c r="U63" s="419">
        <v>0</v>
      </c>
      <c r="V63" s="420"/>
      <c r="W63" s="421">
        <f t="shared" si="155"/>
        <v>0</v>
      </c>
      <c r="X63" s="422"/>
      <c r="Y63" s="415">
        <v>0</v>
      </c>
      <c r="Z63" s="416"/>
      <c r="AA63" s="419">
        <v>0</v>
      </c>
      <c r="AB63" s="420"/>
      <c r="AC63" s="421">
        <f t="shared" si="158"/>
        <v>0</v>
      </c>
      <c r="AD63" s="422"/>
      <c r="AE63" s="214">
        <f t="shared" si="134"/>
        <v>0</v>
      </c>
      <c r="AF63" s="24"/>
      <c r="AG63" s="415">
        <v>0</v>
      </c>
      <c r="AH63" s="416"/>
      <c r="AI63" s="419">
        <v>0</v>
      </c>
      <c r="AJ63" s="420"/>
      <c r="AK63" s="421">
        <f t="shared" si="156"/>
        <v>0</v>
      </c>
      <c r="AL63" s="422"/>
      <c r="AM63" s="415">
        <v>0</v>
      </c>
      <c r="AN63" s="416"/>
      <c r="AO63" s="419">
        <v>0</v>
      </c>
      <c r="AP63" s="420"/>
      <c r="AQ63" s="421">
        <f t="shared" si="159"/>
        <v>0</v>
      </c>
      <c r="AR63" s="422"/>
      <c r="AS63" s="214">
        <f t="shared" si="136"/>
        <v>0</v>
      </c>
      <c r="AT63" s="24"/>
      <c r="AU63" s="415">
        <v>0</v>
      </c>
      <c r="AV63" s="416"/>
      <c r="AW63" s="419">
        <v>0</v>
      </c>
      <c r="AX63" s="420"/>
      <c r="AY63" s="421">
        <f t="shared" si="137"/>
        <v>0</v>
      </c>
      <c r="AZ63" s="422"/>
      <c r="BA63" s="415">
        <v>0</v>
      </c>
      <c r="BB63" s="416"/>
      <c r="BC63" s="419">
        <v>0</v>
      </c>
      <c r="BD63" s="420"/>
      <c r="BE63" s="421">
        <f t="shared" si="160"/>
        <v>0</v>
      </c>
      <c r="BF63" s="422"/>
      <c r="BG63" s="214">
        <f t="shared" si="139"/>
        <v>0</v>
      </c>
      <c r="BH63" s="24"/>
      <c r="BI63" s="415">
        <v>0</v>
      </c>
      <c r="BJ63" s="416"/>
      <c r="BK63" s="419">
        <v>0</v>
      </c>
      <c r="BL63" s="420"/>
      <c r="BM63" s="421">
        <f t="shared" si="140"/>
        <v>0</v>
      </c>
      <c r="BN63" s="422"/>
      <c r="BO63" s="415">
        <v>0</v>
      </c>
      <c r="BP63" s="416"/>
      <c r="BQ63" s="419">
        <v>0</v>
      </c>
      <c r="BR63" s="420"/>
      <c r="BS63" s="421">
        <f t="shared" si="161"/>
        <v>0</v>
      </c>
      <c r="BT63" s="422"/>
      <c r="BU63" s="214">
        <f t="shared" si="142"/>
        <v>0</v>
      </c>
      <c r="BV63" s="24"/>
      <c r="BW63" s="415">
        <v>0</v>
      </c>
      <c r="BX63" s="416"/>
      <c r="BY63" s="419">
        <v>0</v>
      </c>
      <c r="BZ63" s="420"/>
      <c r="CA63" s="421">
        <f t="shared" si="143"/>
        <v>0</v>
      </c>
      <c r="CB63" s="422"/>
      <c r="CC63" s="415">
        <v>0</v>
      </c>
      <c r="CD63" s="416"/>
      <c r="CE63" s="419">
        <v>0</v>
      </c>
      <c r="CF63" s="420"/>
      <c r="CG63" s="421">
        <f t="shared" si="162"/>
        <v>0</v>
      </c>
      <c r="CH63" s="422"/>
      <c r="CI63" s="214">
        <f t="shared" si="145"/>
        <v>0</v>
      </c>
      <c r="CJ63" s="24"/>
      <c r="CK63" s="415">
        <v>0</v>
      </c>
      <c r="CL63" s="416"/>
      <c r="CM63" s="419">
        <v>0</v>
      </c>
      <c r="CN63" s="420"/>
      <c r="CO63" s="421">
        <f t="shared" si="146"/>
        <v>0</v>
      </c>
      <c r="CP63" s="422"/>
      <c r="CQ63" s="415">
        <v>0</v>
      </c>
      <c r="CR63" s="416"/>
      <c r="CS63" s="419">
        <v>0</v>
      </c>
      <c r="CT63" s="420"/>
      <c r="CU63" s="421">
        <f t="shared" si="163"/>
        <v>0</v>
      </c>
      <c r="CV63" s="422"/>
      <c r="CW63" s="214">
        <f t="shared" si="157"/>
        <v>0</v>
      </c>
      <c r="CX63" s="24"/>
      <c r="CY63" s="415">
        <v>0</v>
      </c>
      <c r="CZ63" s="416"/>
      <c r="DA63" s="419">
        <v>0</v>
      </c>
      <c r="DB63" s="420"/>
      <c r="DC63" s="421">
        <f t="shared" si="148"/>
        <v>0</v>
      </c>
      <c r="DD63" s="422"/>
      <c r="DE63" s="415">
        <v>0</v>
      </c>
      <c r="DF63" s="416"/>
      <c r="DG63" s="419">
        <v>0</v>
      </c>
      <c r="DH63" s="420"/>
      <c r="DI63" s="421">
        <f t="shared" si="164"/>
        <v>0</v>
      </c>
      <c r="DJ63" s="422"/>
      <c r="DK63" s="214">
        <f t="shared" si="150"/>
        <v>0</v>
      </c>
      <c r="DL63" s="24"/>
      <c r="DM63" s="161">
        <f t="shared" si="151"/>
        <v>0</v>
      </c>
      <c r="DN63" s="191">
        <f t="shared" si="152"/>
        <v>0</v>
      </c>
      <c r="DO63" s="217">
        <f t="shared" si="153"/>
        <v>0</v>
      </c>
      <c r="DP63" s="214">
        <f t="shared" si="154"/>
        <v>0</v>
      </c>
      <c r="DQ63" s="214">
        <f t="shared" si="129"/>
        <v>0</v>
      </c>
    </row>
    <row r="64" spans="1:121" ht="9.9499999999999993" customHeight="1" x14ac:dyDescent="0.2">
      <c r="A64" s="147" t="s">
        <v>51</v>
      </c>
      <c r="B64" s="148" t="s">
        <v>8</v>
      </c>
      <c r="C64" s="149" t="s">
        <v>39</v>
      </c>
      <c r="D64" s="24"/>
      <c r="E64" s="415">
        <v>0</v>
      </c>
      <c r="F64" s="416"/>
      <c r="G64" s="419">
        <v>0</v>
      </c>
      <c r="H64" s="420"/>
      <c r="I64" s="421">
        <f t="shared" si="130"/>
        <v>0</v>
      </c>
      <c r="J64" s="422"/>
      <c r="K64" s="415">
        <v>0</v>
      </c>
      <c r="L64" s="416"/>
      <c r="M64" s="419">
        <v>0</v>
      </c>
      <c r="N64" s="420"/>
      <c r="O64" s="421">
        <f t="shared" si="165"/>
        <v>0</v>
      </c>
      <c r="P64" s="422"/>
      <c r="Q64" s="214">
        <f t="shared" si="132"/>
        <v>0</v>
      </c>
      <c r="R64" s="24"/>
      <c r="S64" s="415">
        <v>0</v>
      </c>
      <c r="T64" s="416"/>
      <c r="U64" s="419">
        <v>0</v>
      </c>
      <c r="V64" s="420"/>
      <c r="W64" s="421">
        <f t="shared" si="155"/>
        <v>0</v>
      </c>
      <c r="X64" s="422"/>
      <c r="Y64" s="415">
        <v>0</v>
      </c>
      <c r="Z64" s="416"/>
      <c r="AA64" s="419">
        <v>0</v>
      </c>
      <c r="AB64" s="420"/>
      <c r="AC64" s="421">
        <f t="shared" si="158"/>
        <v>0</v>
      </c>
      <c r="AD64" s="422"/>
      <c r="AE64" s="214">
        <f t="shared" si="134"/>
        <v>0</v>
      </c>
      <c r="AF64" s="24"/>
      <c r="AG64" s="415">
        <v>0</v>
      </c>
      <c r="AH64" s="416"/>
      <c r="AI64" s="419">
        <v>0</v>
      </c>
      <c r="AJ64" s="420"/>
      <c r="AK64" s="421">
        <f t="shared" si="156"/>
        <v>0</v>
      </c>
      <c r="AL64" s="422"/>
      <c r="AM64" s="415">
        <v>0</v>
      </c>
      <c r="AN64" s="416"/>
      <c r="AO64" s="419">
        <v>0</v>
      </c>
      <c r="AP64" s="420"/>
      <c r="AQ64" s="421">
        <f t="shared" si="159"/>
        <v>0</v>
      </c>
      <c r="AR64" s="422"/>
      <c r="AS64" s="214">
        <f t="shared" si="136"/>
        <v>0</v>
      </c>
      <c r="AT64" s="24"/>
      <c r="AU64" s="415">
        <v>0</v>
      </c>
      <c r="AV64" s="416"/>
      <c r="AW64" s="419">
        <v>0</v>
      </c>
      <c r="AX64" s="420"/>
      <c r="AY64" s="421">
        <f t="shared" si="137"/>
        <v>0</v>
      </c>
      <c r="AZ64" s="422"/>
      <c r="BA64" s="415">
        <v>0</v>
      </c>
      <c r="BB64" s="416"/>
      <c r="BC64" s="419">
        <v>0</v>
      </c>
      <c r="BD64" s="420"/>
      <c r="BE64" s="421">
        <f t="shared" si="160"/>
        <v>0</v>
      </c>
      <c r="BF64" s="422"/>
      <c r="BG64" s="214">
        <f t="shared" si="139"/>
        <v>0</v>
      </c>
      <c r="BH64" s="24"/>
      <c r="BI64" s="415">
        <v>0</v>
      </c>
      <c r="BJ64" s="416"/>
      <c r="BK64" s="419">
        <v>0</v>
      </c>
      <c r="BL64" s="420"/>
      <c r="BM64" s="421">
        <f t="shared" si="140"/>
        <v>0</v>
      </c>
      <c r="BN64" s="422"/>
      <c r="BO64" s="415">
        <v>0</v>
      </c>
      <c r="BP64" s="416"/>
      <c r="BQ64" s="419">
        <v>0</v>
      </c>
      <c r="BR64" s="420"/>
      <c r="BS64" s="421">
        <f t="shared" si="161"/>
        <v>0</v>
      </c>
      <c r="BT64" s="422"/>
      <c r="BU64" s="214">
        <f t="shared" si="142"/>
        <v>0</v>
      </c>
      <c r="BV64" s="24"/>
      <c r="BW64" s="415">
        <v>0</v>
      </c>
      <c r="BX64" s="416"/>
      <c r="BY64" s="419">
        <v>0</v>
      </c>
      <c r="BZ64" s="420"/>
      <c r="CA64" s="421">
        <f t="shared" si="143"/>
        <v>0</v>
      </c>
      <c r="CB64" s="422"/>
      <c r="CC64" s="415">
        <v>0</v>
      </c>
      <c r="CD64" s="416"/>
      <c r="CE64" s="419">
        <v>0</v>
      </c>
      <c r="CF64" s="420"/>
      <c r="CG64" s="421">
        <f t="shared" si="162"/>
        <v>0</v>
      </c>
      <c r="CH64" s="422"/>
      <c r="CI64" s="214">
        <f t="shared" si="145"/>
        <v>0</v>
      </c>
      <c r="CJ64" s="24"/>
      <c r="CK64" s="415">
        <v>0</v>
      </c>
      <c r="CL64" s="416"/>
      <c r="CM64" s="419">
        <v>0</v>
      </c>
      <c r="CN64" s="420"/>
      <c r="CO64" s="421">
        <f t="shared" si="146"/>
        <v>0</v>
      </c>
      <c r="CP64" s="422"/>
      <c r="CQ64" s="415">
        <v>0</v>
      </c>
      <c r="CR64" s="416"/>
      <c r="CS64" s="419">
        <v>0</v>
      </c>
      <c r="CT64" s="420"/>
      <c r="CU64" s="421">
        <f t="shared" si="163"/>
        <v>0</v>
      </c>
      <c r="CV64" s="422"/>
      <c r="CW64" s="214">
        <f t="shared" si="157"/>
        <v>0</v>
      </c>
      <c r="CX64" s="24"/>
      <c r="CY64" s="415">
        <v>0</v>
      </c>
      <c r="CZ64" s="416"/>
      <c r="DA64" s="419">
        <v>0</v>
      </c>
      <c r="DB64" s="420"/>
      <c r="DC64" s="421">
        <f t="shared" si="148"/>
        <v>0</v>
      </c>
      <c r="DD64" s="422"/>
      <c r="DE64" s="415">
        <v>0</v>
      </c>
      <c r="DF64" s="416"/>
      <c r="DG64" s="419">
        <v>0</v>
      </c>
      <c r="DH64" s="420"/>
      <c r="DI64" s="421">
        <f t="shared" si="164"/>
        <v>0</v>
      </c>
      <c r="DJ64" s="422"/>
      <c r="DK64" s="214">
        <f t="shared" si="150"/>
        <v>0</v>
      </c>
      <c r="DL64" s="24"/>
      <c r="DM64" s="161">
        <f t="shared" si="151"/>
        <v>0</v>
      </c>
      <c r="DN64" s="191">
        <f t="shared" si="152"/>
        <v>0</v>
      </c>
      <c r="DO64" s="217">
        <f t="shared" si="153"/>
        <v>0</v>
      </c>
      <c r="DP64" s="214">
        <f>O64+AC64+AQ64+BE64+BS64+CG64+CU64+DI64</f>
        <v>0</v>
      </c>
      <c r="DQ64" s="214">
        <f t="shared" si="129"/>
        <v>0</v>
      </c>
    </row>
    <row r="65" spans="1:121" ht="9.9499999999999993" customHeight="1" x14ac:dyDescent="0.2">
      <c r="A65" s="147" t="s">
        <v>51</v>
      </c>
      <c r="B65" s="148" t="s">
        <v>8</v>
      </c>
      <c r="C65" s="149" t="s">
        <v>40</v>
      </c>
      <c r="D65" s="24"/>
      <c r="E65" s="415">
        <v>0</v>
      </c>
      <c r="F65" s="416"/>
      <c r="G65" s="419">
        <v>0</v>
      </c>
      <c r="H65" s="420"/>
      <c r="I65" s="421">
        <f t="shared" si="130"/>
        <v>0</v>
      </c>
      <c r="J65" s="422"/>
      <c r="K65" s="415">
        <v>0</v>
      </c>
      <c r="L65" s="416"/>
      <c r="M65" s="419">
        <v>0</v>
      </c>
      <c r="N65" s="420"/>
      <c r="O65" s="421">
        <f t="shared" si="165"/>
        <v>0</v>
      </c>
      <c r="P65" s="422"/>
      <c r="Q65" s="214">
        <f t="shared" si="132"/>
        <v>0</v>
      </c>
      <c r="R65" s="24"/>
      <c r="S65" s="415">
        <v>0</v>
      </c>
      <c r="T65" s="416"/>
      <c r="U65" s="419">
        <v>0</v>
      </c>
      <c r="V65" s="420"/>
      <c r="W65" s="421">
        <f t="shared" si="155"/>
        <v>0</v>
      </c>
      <c r="X65" s="422"/>
      <c r="Y65" s="415">
        <v>0</v>
      </c>
      <c r="Z65" s="416"/>
      <c r="AA65" s="419">
        <v>0</v>
      </c>
      <c r="AB65" s="420"/>
      <c r="AC65" s="421">
        <f t="shared" si="158"/>
        <v>0</v>
      </c>
      <c r="AD65" s="422"/>
      <c r="AE65" s="214">
        <f t="shared" si="134"/>
        <v>0</v>
      </c>
      <c r="AF65" s="24"/>
      <c r="AG65" s="415">
        <v>0</v>
      </c>
      <c r="AH65" s="416"/>
      <c r="AI65" s="419">
        <v>0</v>
      </c>
      <c r="AJ65" s="420"/>
      <c r="AK65" s="421">
        <f t="shared" si="156"/>
        <v>0</v>
      </c>
      <c r="AL65" s="422"/>
      <c r="AM65" s="415">
        <v>0</v>
      </c>
      <c r="AN65" s="416"/>
      <c r="AO65" s="419">
        <v>0</v>
      </c>
      <c r="AP65" s="420"/>
      <c r="AQ65" s="421">
        <f t="shared" si="159"/>
        <v>0</v>
      </c>
      <c r="AR65" s="422"/>
      <c r="AS65" s="214">
        <f t="shared" si="136"/>
        <v>0</v>
      </c>
      <c r="AT65" s="24"/>
      <c r="AU65" s="415">
        <v>0</v>
      </c>
      <c r="AV65" s="416"/>
      <c r="AW65" s="419">
        <v>0</v>
      </c>
      <c r="AX65" s="420"/>
      <c r="AY65" s="421">
        <f t="shared" si="137"/>
        <v>0</v>
      </c>
      <c r="AZ65" s="422"/>
      <c r="BA65" s="415">
        <v>0</v>
      </c>
      <c r="BB65" s="416"/>
      <c r="BC65" s="419">
        <v>0</v>
      </c>
      <c r="BD65" s="420"/>
      <c r="BE65" s="421">
        <f t="shared" si="160"/>
        <v>0</v>
      </c>
      <c r="BF65" s="422"/>
      <c r="BG65" s="214">
        <f t="shared" si="139"/>
        <v>0</v>
      </c>
      <c r="BH65" s="24"/>
      <c r="BI65" s="415">
        <v>0</v>
      </c>
      <c r="BJ65" s="416"/>
      <c r="BK65" s="419">
        <v>0</v>
      </c>
      <c r="BL65" s="420"/>
      <c r="BM65" s="421">
        <f t="shared" si="140"/>
        <v>0</v>
      </c>
      <c r="BN65" s="422"/>
      <c r="BO65" s="415">
        <v>0</v>
      </c>
      <c r="BP65" s="416"/>
      <c r="BQ65" s="419">
        <v>0</v>
      </c>
      <c r="BR65" s="420"/>
      <c r="BS65" s="421">
        <f>BO65*BQ65</f>
        <v>0</v>
      </c>
      <c r="BT65" s="422"/>
      <c r="BU65" s="214">
        <f t="shared" si="142"/>
        <v>0</v>
      </c>
      <c r="BV65" s="24"/>
      <c r="BW65" s="415">
        <v>0</v>
      </c>
      <c r="BX65" s="416"/>
      <c r="BY65" s="419">
        <v>0</v>
      </c>
      <c r="BZ65" s="420"/>
      <c r="CA65" s="421">
        <f t="shared" si="143"/>
        <v>0</v>
      </c>
      <c r="CB65" s="422"/>
      <c r="CC65" s="415">
        <v>0</v>
      </c>
      <c r="CD65" s="416"/>
      <c r="CE65" s="419">
        <v>0</v>
      </c>
      <c r="CF65" s="420"/>
      <c r="CG65" s="421">
        <f>CC65*CE65</f>
        <v>0</v>
      </c>
      <c r="CH65" s="422"/>
      <c r="CI65" s="214">
        <f t="shared" si="145"/>
        <v>0</v>
      </c>
      <c r="CJ65" s="24"/>
      <c r="CK65" s="415">
        <v>0</v>
      </c>
      <c r="CL65" s="416"/>
      <c r="CM65" s="419">
        <v>0</v>
      </c>
      <c r="CN65" s="420"/>
      <c r="CO65" s="421">
        <f t="shared" si="146"/>
        <v>0</v>
      </c>
      <c r="CP65" s="422"/>
      <c r="CQ65" s="415">
        <v>0</v>
      </c>
      <c r="CR65" s="416"/>
      <c r="CS65" s="419">
        <v>0</v>
      </c>
      <c r="CT65" s="420"/>
      <c r="CU65" s="421">
        <f>CQ65*CS65</f>
        <v>0</v>
      </c>
      <c r="CV65" s="422"/>
      <c r="CW65" s="214">
        <f t="shared" si="157"/>
        <v>0</v>
      </c>
      <c r="CX65" s="24"/>
      <c r="CY65" s="415">
        <v>0</v>
      </c>
      <c r="CZ65" s="416"/>
      <c r="DA65" s="419">
        <v>0</v>
      </c>
      <c r="DB65" s="420"/>
      <c r="DC65" s="421">
        <f t="shared" si="148"/>
        <v>0</v>
      </c>
      <c r="DD65" s="422"/>
      <c r="DE65" s="415">
        <v>0</v>
      </c>
      <c r="DF65" s="416"/>
      <c r="DG65" s="419">
        <v>0</v>
      </c>
      <c r="DH65" s="420"/>
      <c r="DI65" s="421">
        <f>DE65*DG65</f>
        <v>0</v>
      </c>
      <c r="DJ65" s="422"/>
      <c r="DK65" s="214">
        <f>DI65-DC65</f>
        <v>0</v>
      </c>
      <c r="DL65" s="24"/>
      <c r="DM65" s="161">
        <f t="shared" si="151"/>
        <v>0</v>
      </c>
      <c r="DN65" s="191">
        <f t="shared" si="152"/>
        <v>0</v>
      </c>
      <c r="DO65" s="217">
        <f t="shared" si="153"/>
        <v>0</v>
      </c>
      <c r="DP65" s="214">
        <f t="shared" si="154"/>
        <v>0</v>
      </c>
      <c r="DQ65" s="214">
        <f t="shared" si="129"/>
        <v>0</v>
      </c>
    </row>
    <row r="66" spans="1:121" ht="9.9499999999999993" customHeight="1" x14ac:dyDescent="0.2">
      <c r="A66" s="147" t="s">
        <v>51</v>
      </c>
      <c r="B66" s="148" t="s">
        <v>8</v>
      </c>
      <c r="C66" s="149" t="s">
        <v>41</v>
      </c>
      <c r="D66" s="24"/>
      <c r="E66" s="415">
        <v>0</v>
      </c>
      <c r="F66" s="416"/>
      <c r="G66" s="419">
        <v>0</v>
      </c>
      <c r="H66" s="420"/>
      <c r="I66" s="421">
        <f t="shared" si="130"/>
        <v>0</v>
      </c>
      <c r="J66" s="422"/>
      <c r="K66" s="415">
        <v>0</v>
      </c>
      <c r="L66" s="416"/>
      <c r="M66" s="419">
        <v>0</v>
      </c>
      <c r="N66" s="420"/>
      <c r="O66" s="421">
        <f t="shared" si="165"/>
        <v>0</v>
      </c>
      <c r="P66" s="422"/>
      <c r="Q66" s="214">
        <f t="shared" si="132"/>
        <v>0</v>
      </c>
      <c r="R66" s="24"/>
      <c r="S66" s="415">
        <v>0</v>
      </c>
      <c r="T66" s="416"/>
      <c r="U66" s="419">
        <v>0</v>
      </c>
      <c r="V66" s="420"/>
      <c r="W66" s="421">
        <f t="shared" si="155"/>
        <v>0</v>
      </c>
      <c r="X66" s="422"/>
      <c r="Y66" s="415">
        <v>0</v>
      </c>
      <c r="Z66" s="416"/>
      <c r="AA66" s="419">
        <v>0</v>
      </c>
      <c r="AB66" s="420"/>
      <c r="AC66" s="421">
        <f t="shared" si="158"/>
        <v>0</v>
      </c>
      <c r="AD66" s="422"/>
      <c r="AE66" s="214">
        <f t="shared" si="134"/>
        <v>0</v>
      </c>
      <c r="AF66" s="24"/>
      <c r="AG66" s="415">
        <v>0</v>
      </c>
      <c r="AH66" s="416"/>
      <c r="AI66" s="419">
        <v>0</v>
      </c>
      <c r="AJ66" s="420"/>
      <c r="AK66" s="421">
        <f t="shared" si="156"/>
        <v>0</v>
      </c>
      <c r="AL66" s="422"/>
      <c r="AM66" s="415">
        <v>0</v>
      </c>
      <c r="AN66" s="416"/>
      <c r="AO66" s="419">
        <v>0</v>
      </c>
      <c r="AP66" s="420"/>
      <c r="AQ66" s="421">
        <f t="shared" si="159"/>
        <v>0</v>
      </c>
      <c r="AR66" s="422"/>
      <c r="AS66" s="214">
        <f t="shared" si="136"/>
        <v>0</v>
      </c>
      <c r="AT66" s="24"/>
      <c r="AU66" s="415">
        <v>0</v>
      </c>
      <c r="AV66" s="416"/>
      <c r="AW66" s="419">
        <v>0</v>
      </c>
      <c r="AX66" s="420"/>
      <c r="AY66" s="421">
        <f t="shared" si="137"/>
        <v>0</v>
      </c>
      <c r="AZ66" s="422"/>
      <c r="BA66" s="415">
        <v>0</v>
      </c>
      <c r="BB66" s="416"/>
      <c r="BC66" s="419">
        <v>0</v>
      </c>
      <c r="BD66" s="420"/>
      <c r="BE66" s="421">
        <f t="shared" si="160"/>
        <v>0</v>
      </c>
      <c r="BF66" s="422"/>
      <c r="BG66" s="214">
        <f t="shared" si="139"/>
        <v>0</v>
      </c>
      <c r="BH66" s="24"/>
      <c r="BI66" s="415">
        <v>0</v>
      </c>
      <c r="BJ66" s="416"/>
      <c r="BK66" s="419">
        <v>0</v>
      </c>
      <c r="BL66" s="420"/>
      <c r="BM66" s="421">
        <f t="shared" si="140"/>
        <v>0</v>
      </c>
      <c r="BN66" s="422"/>
      <c r="BO66" s="415">
        <v>0</v>
      </c>
      <c r="BP66" s="416"/>
      <c r="BQ66" s="419">
        <v>0</v>
      </c>
      <c r="BR66" s="420"/>
      <c r="BS66" s="421">
        <f t="shared" si="161"/>
        <v>0</v>
      </c>
      <c r="BT66" s="422"/>
      <c r="BU66" s="214">
        <f t="shared" si="142"/>
        <v>0</v>
      </c>
      <c r="BV66" s="24"/>
      <c r="BW66" s="415">
        <v>0</v>
      </c>
      <c r="BX66" s="416"/>
      <c r="BY66" s="419">
        <v>0</v>
      </c>
      <c r="BZ66" s="420"/>
      <c r="CA66" s="421">
        <f t="shared" si="143"/>
        <v>0</v>
      </c>
      <c r="CB66" s="422"/>
      <c r="CC66" s="415">
        <v>0</v>
      </c>
      <c r="CD66" s="416"/>
      <c r="CE66" s="419">
        <v>0</v>
      </c>
      <c r="CF66" s="420"/>
      <c r="CG66" s="421">
        <f t="shared" ref="CG66:CG72" si="166">CC66*CE66</f>
        <v>0</v>
      </c>
      <c r="CH66" s="422"/>
      <c r="CI66" s="214">
        <f t="shared" si="145"/>
        <v>0</v>
      </c>
      <c r="CJ66" s="24"/>
      <c r="CK66" s="415">
        <v>0</v>
      </c>
      <c r="CL66" s="416"/>
      <c r="CM66" s="419">
        <v>0</v>
      </c>
      <c r="CN66" s="420"/>
      <c r="CO66" s="421">
        <f t="shared" si="146"/>
        <v>0</v>
      </c>
      <c r="CP66" s="422"/>
      <c r="CQ66" s="415">
        <v>0</v>
      </c>
      <c r="CR66" s="416"/>
      <c r="CS66" s="419">
        <v>0</v>
      </c>
      <c r="CT66" s="420"/>
      <c r="CU66" s="421">
        <f t="shared" ref="CU66:CU72" si="167">CQ66*CS66</f>
        <v>0</v>
      </c>
      <c r="CV66" s="422"/>
      <c r="CW66" s="214">
        <f t="shared" si="157"/>
        <v>0</v>
      </c>
      <c r="CX66" s="24"/>
      <c r="CY66" s="415">
        <v>0</v>
      </c>
      <c r="CZ66" s="416"/>
      <c r="DA66" s="419">
        <v>0</v>
      </c>
      <c r="DB66" s="420"/>
      <c r="DC66" s="421">
        <f t="shared" si="148"/>
        <v>0</v>
      </c>
      <c r="DD66" s="422"/>
      <c r="DE66" s="415">
        <v>0</v>
      </c>
      <c r="DF66" s="416"/>
      <c r="DG66" s="419">
        <v>0</v>
      </c>
      <c r="DH66" s="420"/>
      <c r="DI66" s="421">
        <f t="shared" ref="DI66:DI72" si="168">DE66*DG66</f>
        <v>0</v>
      </c>
      <c r="DJ66" s="422"/>
      <c r="DK66" s="214">
        <f t="shared" si="150"/>
        <v>0</v>
      </c>
      <c r="DL66" s="24"/>
      <c r="DM66" s="161">
        <f t="shared" si="151"/>
        <v>0</v>
      </c>
      <c r="DN66" s="191">
        <f t="shared" si="152"/>
        <v>0</v>
      </c>
      <c r="DO66" s="217">
        <f t="shared" si="153"/>
        <v>0</v>
      </c>
      <c r="DP66" s="214">
        <f t="shared" si="154"/>
        <v>0</v>
      </c>
      <c r="DQ66" s="214">
        <f t="shared" si="129"/>
        <v>0</v>
      </c>
    </row>
    <row r="67" spans="1:121" ht="9.9499999999999993" customHeight="1" x14ac:dyDescent="0.2">
      <c r="A67" s="147" t="s">
        <v>51</v>
      </c>
      <c r="B67" s="148" t="s">
        <v>8</v>
      </c>
      <c r="C67" s="149" t="s">
        <v>44</v>
      </c>
      <c r="D67" s="24"/>
      <c r="E67" s="415">
        <v>0</v>
      </c>
      <c r="F67" s="416"/>
      <c r="G67" s="419">
        <v>0</v>
      </c>
      <c r="H67" s="420"/>
      <c r="I67" s="421">
        <f t="shared" si="130"/>
        <v>0</v>
      </c>
      <c r="J67" s="422"/>
      <c r="K67" s="415">
        <v>0</v>
      </c>
      <c r="L67" s="416"/>
      <c r="M67" s="419">
        <v>0</v>
      </c>
      <c r="N67" s="420"/>
      <c r="O67" s="421">
        <f t="shared" si="165"/>
        <v>0</v>
      </c>
      <c r="P67" s="422"/>
      <c r="Q67" s="214">
        <f>O67-I67</f>
        <v>0</v>
      </c>
      <c r="R67" s="24"/>
      <c r="S67" s="415">
        <v>0</v>
      </c>
      <c r="T67" s="416"/>
      <c r="U67" s="419">
        <v>0</v>
      </c>
      <c r="V67" s="420"/>
      <c r="W67" s="421">
        <f t="shared" si="155"/>
        <v>0</v>
      </c>
      <c r="X67" s="422"/>
      <c r="Y67" s="415">
        <v>0</v>
      </c>
      <c r="Z67" s="416"/>
      <c r="AA67" s="419">
        <v>0</v>
      </c>
      <c r="AB67" s="420"/>
      <c r="AC67" s="421">
        <f t="shared" si="158"/>
        <v>0</v>
      </c>
      <c r="AD67" s="422"/>
      <c r="AE67" s="214">
        <f t="shared" si="134"/>
        <v>0</v>
      </c>
      <c r="AF67" s="24"/>
      <c r="AG67" s="415">
        <v>0</v>
      </c>
      <c r="AH67" s="416"/>
      <c r="AI67" s="419">
        <v>0</v>
      </c>
      <c r="AJ67" s="420"/>
      <c r="AK67" s="421">
        <f t="shared" si="156"/>
        <v>0</v>
      </c>
      <c r="AL67" s="422"/>
      <c r="AM67" s="415">
        <v>0</v>
      </c>
      <c r="AN67" s="416"/>
      <c r="AO67" s="419">
        <v>0</v>
      </c>
      <c r="AP67" s="420"/>
      <c r="AQ67" s="421">
        <f t="shared" si="159"/>
        <v>0</v>
      </c>
      <c r="AR67" s="422"/>
      <c r="AS67" s="214">
        <f t="shared" si="136"/>
        <v>0</v>
      </c>
      <c r="AT67" s="24"/>
      <c r="AU67" s="415">
        <v>0</v>
      </c>
      <c r="AV67" s="416"/>
      <c r="AW67" s="419">
        <v>0</v>
      </c>
      <c r="AX67" s="420"/>
      <c r="AY67" s="421">
        <f t="shared" si="137"/>
        <v>0</v>
      </c>
      <c r="AZ67" s="422"/>
      <c r="BA67" s="415">
        <v>0</v>
      </c>
      <c r="BB67" s="416"/>
      <c r="BC67" s="419">
        <v>0</v>
      </c>
      <c r="BD67" s="420"/>
      <c r="BE67" s="421">
        <f t="shared" si="160"/>
        <v>0</v>
      </c>
      <c r="BF67" s="422"/>
      <c r="BG67" s="214">
        <f t="shared" si="139"/>
        <v>0</v>
      </c>
      <c r="BH67" s="24"/>
      <c r="BI67" s="415">
        <v>0</v>
      </c>
      <c r="BJ67" s="416"/>
      <c r="BK67" s="419">
        <v>0</v>
      </c>
      <c r="BL67" s="420"/>
      <c r="BM67" s="421">
        <f t="shared" si="140"/>
        <v>0</v>
      </c>
      <c r="BN67" s="422"/>
      <c r="BO67" s="415">
        <v>0</v>
      </c>
      <c r="BP67" s="416"/>
      <c r="BQ67" s="419">
        <v>0</v>
      </c>
      <c r="BR67" s="420"/>
      <c r="BS67" s="421">
        <f t="shared" si="161"/>
        <v>0</v>
      </c>
      <c r="BT67" s="422"/>
      <c r="BU67" s="214">
        <f t="shared" si="142"/>
        <v>0</v>
      </c>
      <c r="BV67" s="24"/>
      <c r="BW67" s="415">
        <v>0</v>
      </c>
      <c r="BX67" s="416"/>
      <c r="BY67" s="419">
        <v>0</v>
      </c>
      <c r="BZ67" s="420"/>
      <c r="CA67" s="421">
        <f t="shared" si="143"/>
        <v>0</v>
      </c>
      <c r="CB67" s="422"/>
      <c r="CC67" s="415">
        <v>0</v>
      </c>
      <c r="CD67" s="416"/>
      <c r="CE67" s="419">
        <v>0</v>
      </c>
      <c r="CF67" s="420"/>
      <c r="CG67" s="421">
        <f t="shared" si="166"/>
        <v>0</v>
      </c>
      <c r="CH67" s="422"/>
      <c r="CI67" s="214">
        <f t="shared" si="145"/>
        <v>0</v>
      </c>
      <c r="CJ67" s="24"/>
      <c r="CK67" s="415">
        <v>0</v>
      </c>
      <c r="CL67" s="416"/>
      <c r="CM67" s="419">
        <v>0</v>
      </c>
      <c r="CN67" s="420"/>
      <c r="CO67" s="421">
        <f t="shared" si="146"/>
        <v>0</v>
      </c>
      <c r="CP67" s="422"/>
      <c r="CQ67" s="415">
        <v>0</v>
      </c>
      <c r="CR67" s="416"/>
      <c r="CS67" s="419">
        <v>0</v>
      </c>
      <c r="CT67" s="420"/>
      <c r="CU67" s="421">
        <f t="shared" si="167"/>
        <v>0</v>
      </c>
      <c r="CV67" s="422"/>
      <c r="CW67" s="214">
        <f t="shared" si="157"/>
        <v>0</v>
      </c>
      <c r="CX67" s="24"/>
      <c r="CY67" s="415">
        <v>0</v>
      </c>
      <c r="CZ67" s="416"/>
      <c r="DA67" s="419">
        <v>0</v>
      </c>
      <c r="DB67" s="420"/>
      <c r="DC67" s="421">
        <f t="shared" si="148"/>
        <v>0</v>
      </c>
      <c r="DD67" s="422"/>
      <c r="DE67" s="415">
        <v>0</v>
      </c>
      <c r="DF67" s="416"/>
      <c r="DG67" s="419">
        <v>0</v>
      </c>
      <c r="DH67" s="420"/>
      <c r="DI67" s="421">
        <f t="shared" si="168"/>
        <v>0</v>
      </c>
      <c r="DJ67" s="422"/>
      <c r="DK67" s="214">
        <f t="shared" si="150"/>
        <v>0</v>
      </c>
      <c r="DL67" s="24"/>
      <c r="DM67" s="161">
        <f t="shared" si="151"/>
        <v>0</v>
      </c>
      <c r="DN67" s="191">
        <f t="shared" si="152"/>
        <v>0</v>
      </c>
      <c r="DO67" s="217">
        <f t="shared" si="153"/>
        <v>0</v>
      </c>
      <c r="DP67" s="214">
        <f t="shared" si="154"/>
        <v>0</v>
      </c>
      <c r="DQ67" s="214">
        <f t="shared" si="129"/>
        <v>0</v>
      </c>
    </row>
    <row r="68" spans="1:121" ht="9.9499999999999993" customHeight="1" x14ac:dyDescent="0.2">
      <c r="A68" s="147" t="s">
        <v>51</v>
      </c>
      <c r="B68" s="148" t="s">
        <v>8</v>
      </c>
      <c r="C68" s="149" t="s">
        <v>45</v>
      </c>
      <c r="D68" s="24"/>
      <c r="E68" s="415">
        <v>0</v>
      </c>
      <c r="F68" s="416"/>
      <c r="G68" s="419">
        <v>0</v>
      </c>
      <c r="H68" s="420"/>
      <c r="I68" s="421">
        <f t="shared" si="130"/>
        <v>0</v>
      </c>
      <c r="J68" s="422"/>
      <c r="K68" s="415">
        <v>0</v>
      </c>
      <c r="L68" s="416"/>
      <c r="M68" s="419">
        <v>0</v>
      </c>
      <c r="N68" s="420"/>
      <c r="O68" s="421">
        <f t="shared" si="165"/>
        <v>0</v>
      </c>
      <c r="P68" s="422"/>
      <c r="Q68" s="214">
        <f t="shared" si="132"/>
        <v>0</v>
      </c>
      <c r="R68" s="24"/>
      <c r="S68" s="415">
        <v>0</v>
      </c>
      <c r="T68" s="416"/>
      <c r="U68" s="419">
        <v>0</v>
      </c>
      <c r="V68" s="420"/>
      <c r="W68" s="421">
        <f t="shared" si="155"/>
        <v>0</v>
      </c>
      <c r="X68" s="422"/>
      <c r="Y68" s="415">
        <v>0</v>
      </c>
      <c r="Z68" s="416"/>
      <c r="AA68" s="419">
        <v>0</v>
      </c>
      <c r="AB68" s="420"/>
      <c r="AC68" s="421">
        <f t="shared" si="158"/>
        <v>0</v>
      </c>
      <c r="AD68" s="422"/>
      <c r="AE68" s="214">
        <f t="shared" si="134"/>
        <v>0</v>
      </c>
      <c r="AF68" s="24"/>
      <c r="AG68" s="415">
        <v>0</v>
      </c>
      <c r="AH68" s="416"/>
      <c r="AI68" s="419">
        <v>0</v>
      </c>
      <c r="AJ68" s="420"/>
      <c r="AK68" s="421">
        <f t="shared" si="156"/>
        <v>0</v>
      </c>
      <c r="AL68" s="422"/>
      <c r="AM68" s="415">
        <v>0</v>
      </c>
      <c r="AN68" s="416"/>
      <c r="AO68" s="419">
        <v>0</v>
      </c>
      <c r="AP68" s="420"/>
      <c r="AQ68" s="421">
        <f t="shared" si="159"/>
        <v>0</v>
      </c>
      <c r="AR68" s="422"/>
      <c r="AS68" s="214">
        <f t="shared" si="136"/>
        <v>0</v>
      </c>
      <c r="AT68" s="24"/>
      <c r="AU68" s="415">
        <v>0</v>
      </c>
      <c r="AV68" s="416"/>
      <c r="AW68" s="419">
        <v>0</v>
      </c>
      <c r="AX68" s="420"/>
      <c r="AY68" s="421">
        <f t="shared" si="137"/>
        <v>0</v>
      </c>
      <c r="AZ68" s="422"/>
      <c r="BA68" s="415">
        <v>0</v>
      </c>
      <c r="BB68" s="416"/>
      <c r="BC68" s="419">
        <v>0</v>
      </c>
      <c r="BD68" s="420"/>
      <c r="BE68" s="421">
        <f t="shared" si="160"/>
        <v>0</v>
      </c>
      <c r="BF68" s="422"/>
      <c r="BG68" s="214">
        <f t="shared" si="139"/>
        <v>0</v>
      </c>
      <c r="BH68" s="24"/>
      <c r="BI68" s="415">
        <v>0</v>
      </c>
      <c r="BJ68" s="416"/>
      <c r="BK68" s="419">
        <v>0</v>
      </c>
      <c r="BL68" s="420"/>
      <c r="BM68" s="421">
        <f t="shared" si="140"/>
        <v>0</v>
      </c>
      <c r="BN68" s="422"/>
      <c r="BO68" s="415">
        <v>0</v>
      </c>
      <c r="BP68" s="416"/>
      <c r="BQ68" s="419">
        <v>0</v>
      </c>
      <c r="BR68" s="420"/>
      <c r="BS68" s="421">
        <f t="shared" si="161"/>
        <v>0</v>
      </c>
      <c r="BT68" s="422"/>
      <c r="BU68" s="214">
        <f t="shared" si="142"/>
        <v>0</v>
      </c>
      <c r="BV68" s="24"/>
      <c r="BW68" s="415">
        <v>0</v>
      </c>
      <c r="BX68" s="416"/>
      <c r="BY68" s="419">
        <v>0</v>
      </c>
      <c r="BZ68" s="420"/>
      <c r="CA68" s="421">
        <f t="shared" si="143"/>
        <v>0</v>
      </c>
      <c r="CB68" s="422"/>
      <c r="CC68" s="415">
        <v>0</v>
      </c>
      <c r="CD68" s="416"/>
      <c r="CE68" s="419">
        <v>0</v>
      </c>
      <c r="CF68" s="420"/>
      <c r="CG68" s="421">
        <f t="shared" si="166"/>
        <v>0</v>
      </c>
      <c r="CH68" s="422"/>
      <c r="CI68" s="214">
        <f t="shared" si="145"/>
        <v>0</v>
      </c>
      <c r="CJ68" s="24"/>
      <c r="CK68" s="415">
        <v>0</v>
      </c>
      <c r="CL68" s="416"/>
      <c r="CM68" s="419">
        <v>0</v>
      </c>
      <c r="CN68" s="420"/>
      <c r="CO68" s="421">
        <f t="shared" si="146"/>
        <v>0</v>
      </c>
      <c r="CP68" s="422"/>
      <c r="CQ68" s="415">
        <v>0</v>
      </c>
      <c r="CR68" s="416"/>
      <c r="CS68" s="419">
        <v>0</v>
      </c>
      <c r="CT68" s="420"/>
      <c r="CU68" s="421">
        <f t="shared" si="167"/>
        <v>0</v>
      </c>
      <c r="CV68" s="422"/>
      <c r="CW68" s="214">
        <f t="shared" si="157"/>
        <v>0</v>
      </c>
      <c r="CX68" s="24"/>
      <c r="CY68" s="415">
        <v>0</v>
      </c>
      <c r="CZ68" s="416"/>
      <c r="DA68" s="419">
        <v>0</v>
      </c>
      <c r="DB68" s="420"/>
      <c r="DC68" s="421">
        <f t="shared" si="148"/>
        <v>0</v>
      </c>
      <c r="DD68" s="422"/>
      <c r="DE68" s="415">
        <v>0</v>
      </c>
      <c r="DF68" s="416"/>
      <c r="DG68" s="419">
        <v>0</v>
      </c>
      <c r="DH68" s="420"/>
      <c r="DI68" s="421">
        <f t="shared" si="168"/>
        <v>0</v>
      </c>
      <c r="DJ68" s="422"/>
      <c r="DK68" s="214">
        <f t="shared" si="150"/>
        <v>0</v>
      </c>
      <c r="DL68" s="24"/>
      <c r="DM68" s="161">
        <f t="shared" si="151"/>
        <v>0</v>
      </c>
      <c r="DN68" s="191">
        <f t="shared" si="152"/>
        <v>0</v>
      </c>
      <c r="DO68" s="217">
        <f t="shared" si="153"/>
        <v>0</v>
      </c>
      <c r="DP68" s="214">
        <f t="shared" si="154"/>
        <v>0</v>
      </c>
      <c r="DQ68" s="214">
        <f t="shared" si="129"/>
        <v>0</v>
      </c>
    </row>
    <row r="69" spans="1:121" ht="9.9499999999999993" customHeight="1" x14ac:dyDescent="0.2">
      <c r="A69" s="147" t="s">
        <v>51</v>
      </c>
      <c r="B69" s="148" t="s">
        <v>8</v>
      </c>
      <c r="C69" s="149" t="s">
        <v>46</v>
      </c>
      <c r="D69" s="24"/>
      <c r="E69" s="415">
        <v>0</v>
      </c>
      <c r="F69" s="416"/>
      <c r="G69" s="419">
        <v>0</v>
      </c>
      <c r="H69" s="420"/>
      <c r="I69" s="421">
        <f t="shared" si="130"/>
        <v>0</v>
      </c>
      <c r="J69" s="422"/>
      <c r="K69" s="415">
        <v>0</v>
      </c>
      <c r="L69" s="416"/>
      <c r="M69" s="419">
        <v>0</v>
      </c>
      <c r="N69" s="420"/>
      <c r="O69" s="421">
        <f t="shared" si="165"/>
        <v>0</v>
      </c>
      <c r="P69" s="422"/>
      <c r="Q69" s="214">
        <f t="shared" si="132"/>
        <v>0</v>
      </c>
      <c r="R69" s="24"/>
      <c r="S69" s="415">
        <v>0</v>
      </c>
      <c r="T69" s="416"/>
      <c r="U69" s="419">
        <v>0</v>
      </c>
      <c r="V69" s="420"/>
      <c r="W69" s="421">
        <f t="shared" si="155"/>
        <v>0</v>
      </c>
      <c r="X69" s="422"/>
      <c r="Y69" s="415">
        <v>0</v>
      </c>
      <c r="Z69" s="416"/>
      <c r="AA69" s="419">
        <v>0</v>
      </c>
      <c r="AB69" s="420"/>
      <c r="AC69" s="421">
        <f t="shared" si="158"/>
        <v>0</v>
      </c>
      <c r="AD69" s="422"/>
      <c r="AE69" s="214">
        <f t="shared" si="134"/>
        <v>0</v>
      </c>
      <c r="AF69" s="24"/>
      <c r="AG69" s="415">
        <v>0</v>
      </c>
      <c r="AH69" s="416"/>
      <c r="AI69" s="419">
        <v>0</v>
      </c>
      <c r="AJ69" s="420"/>
      <c r="AK69" s="421">
        <f t="shared" si="156"/>
        <v>0</v>
      </c>
      <c r="AL69" s="422"/>
      <c r="AM69" s="415">
        <v>0</v>
      </c>
      <c r="AN69" s="416"/>
      <c r="AO69" s="419">
        <v>0</v>
      </c>
      <c r="AP69" s="420"/>
      <c r="AQ69" s="421">
        <f t="shared" si="159"/>
        <v>0</v>
      </c>
      <c r="AR69" s="422"/>
      <c r="AS69" s="214">
        <f t="shared" si="136"/>
        <v>0</v>
      </c>
      <c r="AT69" s="24"/>
      <c r="AU69" s="415">
        <v>0</v>
      </c>
      <c r="AV69" s="416"/>
      <c r="AW69" s="419">
        <v>0</v>
      </c>
      <c r="AX69" s="420"/>
      <c r="AY69" s="421">
        <f t="shared" si="137"/>
        <v>0</v>
      </c>
      <c r="AZ69" s="422"/>
      <c r="BA69" s="415">
        <v>0</v>
      </c>
      <c r="BB69" s="416"/>
      <c r="BC69" s="419">
        <v>0</v>
      </c>
      <c r="BD69" s="420"/>
      <c r="BE69" s="421">
        <f t="shared" si="160"/>
        <v>0</v>
      </c>
      <c r="BF69" s="422"/>
      <c r="BG69" s="214">
        <f t="shared" si="139"/>
        <v>0</v>
      </c>
      <c r="BH69" s="24"/>
      <c r="BI69" s="415">
        <v>0</v>
      </c>
      <c r="BJ69" s="416"/>
      <c r="BK69" s="419">
        <v>0</v>
      </c>
      <c r="BL69" s="420"/>
      <c r="BM69" s="421">
        <f t="shared" si="140"/>
        <v>0</v>
      </c>
      <c r="BN69" s="422"/>
      <c r="BO69" s="415">
        <v>0</v>
      </c>
      <c r="BP69" s="416"/>
      <c r="BQ69" s="419">
        <v>0</v>
      </c>
      <c r="BR69" s="420"/>
      <c r="BS69" s="421">
        <f t="shared" si="161"/>
        <v>0</v>
      </c>
      <c r="BT69" s="422"/>
      <c r="BU69" s="214">
        <f t="shared" si="142"/>
        <v>0</v>
      </c>
      <c r="BV69" s="24"/>
      <c r="BW69" s="415">
        <v>0</v>
      </c>
      <c r="BX69" s="416"/>
      <c r="BY69" s="419">
        <v>0</v>
      </c>
      <c r="BZ69" s="420"/>
      <c r="CA69" s="421">
        <f t="shared" si="143"/>
        <v>0</v>
      </c>
      <c r="CB69" s="422"/>
      <c r="CC69" s="415">
        <v>0</v>
      </c>
      <c r="CD69" s="416"/>
      <c r="CE69" s="419">
        <v>0</v>
      </c>
      <c r="CF69" s="420"/>
      <c r="CG69" s="421">
        <f t="shared" si="166"/>
        <v>0</v>
      </c>
      <c r="CH69" s="422"/>
      <c r="CI69" s="214">
        <f t="shared" si="145"/>
        <v>0</v>
      </c>
      <c r="CJ69" s="24"/>
      <c r="CK69" s="415">
        <v>0</v>
      </c>
      <c r="CL69" s="416"/>
      <c r="CM69" s="419">
        <v>0</v>
      </c>
      <c r="CN69" s="420"/>
      <c r="CO69" s="421">
        <f t="shared" si="146"/>
        <v>0</v>
      </c>
      <c r="CP69" s="422"/>
      <c r="CQ69" s="415">
        <v>0</v>
      </c>
      <c r="CR69" s="416"/>
      <c r="CS69" s="419">
        <v>0</v>
      </c>
      <c r="CT69" s="420"/>
      <c r="CU69" s="421">
        <f t="shared" si="167"/>
        <v>0</v>
      </c>
      <c r="CV69" s="422"/>
      <c r="CW69" s="214">
        <f t="shared" si="157"/>
        <v>0</v>
      </c>
      <c r="CX69" s="24"/>
      <c r="CY69" s="415">
        <v>0</v>
      </c>
      <c r="CZ69" s="416"/>
      <c r="DA69" s="419">
        <v>0</v>
      </c>
      <c r="DB69" s="420"/>
      <c r="DC69" s="421">
        <f t="shared" si="148"/>
        <v>0</v>
      </c>
      <c r="DD69" s="422"/>
      <c r="DE69" s="415">
        <v>0</v>
      </c>
      <c r="DF69" s="416"/>
      <c r="DG69" s="419">
        <v>0</v>
      </c>
      <c r="DH69" s="420"/>
      <c r="DI69" s="421">
        <f t="shared" si="168"/>
        <v>0</v>
      </c>
      <c r="DJ69" s="422"/>
      <c r="DK69" s="214">
        <f t="shared" si="150"/>
        <v>0</v>
      </c>
      <c r="DL69" s="24"/>
      <c r="DM69" s="161">
        <f t="shared" si="151"/>
        <v>0</v>
      </c>
      <c r="DN69" s="191">
        <f t="shared" si="152"/>
        <v>0</v>
      </c>
      <c r="DO69" s="217">
        <f t="shared" si="153"/>
        <v>0</v>
      </c>
      <c r="DP69" s="214">
        <f t="shared" si="154"/>
        <v>0</v>
      </c>
      <c r="DQ69" s="214">
        <f t="shared" si="129"/>
        <v>0</v>
      </c>
    </row>
    <row r="70" spans="1:121" ht="9.9499999999999993" customHeight="1" x14ac:dyDescent="0.2">
      <c r="A70" s="147" t="s">
        <v>51</v>
      </c>
      <c r="B70" s="148" t="s">
        <v>8</v>
      </c>
      <c r="C70" s="149" t="s">
        <v>47</v>
      </c>
      <c r="D70" s="24"/>
      <c r="E70" s="415">
        <v>0</v>
      </c>
      <c r="F70" s="416"/>
      <c r="G70" s="419">
        <v>0</v>
      </c>
      <c r="H70" s="420"/>
      <c r="I70" s="421">
        <f t="shared" si="130"/>
        <v>0</v>
      </c>
      <c r="J70" s="422"/>
      <c r="K70" s="415">
        <v>0</v>
      </c>
      <c r="L70" s="416"/>
      <c r="M70" s="419">
        <v>0</v>
      </c>
      <c r="N70" s="420"/>
      <c r="O70" s="421">
        <f t="shared" si="165"/>
        <v>0</v>
      </c>
      <c r="P70" s="422"/>
      <c r="Q70" s="214">
        <f t="shared" si="132"/>
        <v>0</v>
      </c>
      <c r="R70" s="24"/>
      <c r="S70" s="415">
        <v>0</v>
      </c>
      <c r="T70" s="416"/>
      <c r="U70" s="419">
        <v>0</v>
      </c>
      <c r="V70" s="420"/>
      <c r="W70" s="421">
        <f t="shared" si="155"/>
        <v>0</v>
      </c>
      <c r="X70" s="422"/>
      <c r="Y70" s="415">
        <v>0</v>
      </c>
      <c r="Z70" s="416"/>
      <c r="AA70" s="419">
        <v>0</v>
      </c>
      <c r="AB70" s="420"/>
      <c r="AC70" s="421">
        <f t="shared" si="158"/>
        <v>0</v>
      </c>
      <c r="AD70" s="422"/>
      <c r="AE70" s="214">
        <f t="shared" si="134"/>
        <v>0</v>
      </c>
      <c r="AF70" s="24"/>
      <c r="AG70" s="415">
        <v>0</v>
      </c>
      <c r="AH70" s="416"/>
      <c r="AI70" s="419">
        <v>0</v>
      </c>
      <c r="AJ70" s="420"/>
      <c r="AK70" s="421">
        <f t="shared" si="156"/>
        <v>0</v>
      </c>
      <c r="AL70" s="422"/>
      <c r="AM70" s="415">
        <v>0</v>
      </c>
      <c r="AN70" s="416"/>
      <c r="AO70" s="419">
        <v>0</v>
      </c>
      <c r="AP70" s="420"/>
      <c r="AQ70" s="421">
        <f t="shared" si="159"/>
        <v>0</v>
      </c>
      <c r="AR70" s="422"/>
      <c r="AS70" s="214">
        <f t="shared" si="136"/>
        <v>0</v>
      </c>
      <c r="AT70" s="24"/>
      <c r="AU70" s="415">
        <v>0</v>
      </c>
      <c r="AV70" s="416"/>
      <c r="AW70" s="419">
        <v>0</v>
      </c>
      <c r="AX70" s="420"/>
      <c r="AY70" s="421">
        <f t="shared" si="137"/>
        <v>0</v>
      </c>
      <c r="AZ70" s="422"/>
      <c r="BA70" s="415">
        <v>0</v>
      </c>
      <c r="BB70" s="416"/>
      <c r="BC70" s="419">
        <v>0</v>
      </c>
      <c r="BD70" s="420"/>
      <c r="BE70" s="421">
        <f t="shared" si="160"/>
        <v>0</v>
      </c>
      <c r="BF70" s="422"/>
      <c r="BG70" s="214">
        <f t="shared" si="139"/>
        <v>0</v>
      </c>
      <c r="BH70" s="24"/>
      <c r="BI70" s="415">
        <v>0</v>
      </c>
      <c r="BJ70" s="416"/>
      <c r="BK70" s="419">
        <v>0</v>
      </c>
      <c r="BL70" s="420"/>
      <c r="BM70" s="421">
        <f t="shared" si="140"/>
        <v>0</v>
      </c>
      <c r="BN70" s="422"/>
      <c r="BO70" s="415">
        <v>0</v>
      </c>
      <c r="BP70" s="416"/>
      <c r="BQ70" s="419">
        <v>0</v>
      </c>
      <c r="BR70" s="420"/>
      <c r="BS70" s="421">
        <f t="shared" si="161"/>
        <v>0</v>
      </c>
      <c r="BT70" s="422"/>
      <c r="BU70" s="214">
        <f t="shared" si="142"/>
        <v>0</v>
      </c>
      <c r="BV70" s="24"/>
      <c r="BW70" s="415">
        <v>0</v>
      </c>
      <c r="BX70" s="416"/>
      <c r="BY70" s="419">
        <v>0</v>
      </c>
      <c r="BZ70" s="420"/>
      <c r="CA70" s="421">
        <f t="shared" si="143"/>
        <v>0</v>
      </c>
      <c r="CB70" s="422"/>
      <c r="CC70" s="415">
        <v>0</v>
      </c>
      <c r="CD70" s="416"/>
      <c r="CE70" s="419">
        <v>0</v>
      </c>
      <c r="CF70" s="420"/>
      <c r="CG70" s="421">
        <f t="shared" si="166"/>
        <v>0</v>
      </c>
      <c r="CH70" s="422"/>
      <c r="CI70" s="214">
        <f t="shared" si="145"/>
        <v>0</v>
      </c>
      <c r="CJ70" s="24"/>
      <c r="CK70" s="415">
        <v>0</v>
      </c>
      <c r="CL70" s="416"/>
      <c r="CM70" s="419">
        <v>0</v>
      </c>
      <c r="CN70" s="420"/>
      <c r="CO70" s="421">
        <f t="shared" si="146"/>
        <v>0</v>
      </c>
      <c r="CP70" s="422"/>
      <c r="CQ70" s="415">
        <v>0</v>
      </c>
      <c r="CR70" s="416"/>
      <c r="CS70" s="419">
        <v>0</v>
      </c>
      <c r="CT70" s="420"/>
      <c r="CU70" s="421">
        <f t="shared" si="167"/>
        <v>0</v>
      </c>
      <c r="CV70" s="422"/>
      <c r="CW70" s="214">
        <f t="shared" si="157"/>
        <v>0</v>
      </c>
      <c r="CX70" s="24"/>
      <c r="CY70" s="415">
        <v>0</v>
      </c>
      <c r="CZ70" s="416"/>
      <c r="DA70" s="419">
        <v>0</v>
      </c>
      <c r="DB70" s="420"/>
      <c r="DC70" s="421">
        <f t="shared" si="148"/>
        <v>0</v>
      </c>
      <c r="DD70" s="422"/>
      <c r="DE70" s="415">
        <v>0</v>
      </c>
      <c r="DF70" s="416"/>
      <c r="DG70" s="419">
        <v>0</v>
      </c>
      <c r="DH70" s="420"/>
      <c r="DI70" s="421">
        <f t="shared" si="168"/>
        <v>0</v>
      </c>
      <c r="DJ70" s="422"/>
      <c r="DK70" s="214">
        <f t="shared" si="150"/>
        <v>0</v>
      </c>
      <c r="DL70" s="24"/>
      <c r="DM70" s="161">
        <f t="shared" si="151"/>
        <v>0</v>
      </c>
      <c r="DN70" s="191">
        <f t="shared" si="152"/>
        <v>0</v>
      </c>
      <c r="DO70" s="217">
        <f t="shared" si="153"/>
        <v>0</v>
      </c>
      <c r="DP70" s="214">
        <f t="shared" si="154"/>
        <v>0</v>
      </c>
      <c r="DQ70" s="214">
        <f t="shared" si="129"/>
        <v>0</v>
      </c>
    </row>
    <row r="71" spans="1:121" ht="9.9499999999999993" customHeight="1" x14ac:dyDescent="0.2">
      <c r="A71" s="147" t="s">
        <v>51</v>
      </c>
      <c r="B71" s="148" t="s">
        <v>8</v>
      </c>
      <c r="C71" s="149" t="s">
        <v>48</v>
      </c>
      <c r="D71" s="24"/>
      <c r="E71" s="415">
        <v>0</v>
      </c>
      <c r="F71" s="416"/>
      <c r="G71" s="419">
        <v>0</v>
      </c>
      <c r="H71" s="420"/>
      <c r="I71" s="421">
        <f t="shared" si="130"/>
        <v>0</v>
      </c>
      <c r="J71" s="422"/>
      <c r="K71" s="415">
        <v>0</v>
      </c>
      <c r="L71" s="416"/>
      <c r="M71" s="419">
        <v>0</v>
      </c>
      <c r="N71" s="420"/>
      <c r="O71" s="421">
        <f t="shared" si="165"/>
        <v>0</v>
      </c>
      <c r="P71" s="422"/>
      <c r="Q71" s="214">
        <f t="shared" si="132"/>
        <v>0</v>
      </c>
      <c r="R71" s="24"/>
      <c r="S71" s="415">
        <v>0</v>
      </c>
      <c r="T71" s="416"/>
      <c r="U71" s="419">
        <v>0</v>
      </c>
      <c r="V71" s="420"/>
      <c r="W71" s="421">
        <f t="shared" si="155"/>
        <v>0</v>
      </c>
      <c r="X71" s="422"/>
      <c r="Y71" s="415">
        <v>0</v>
      </c>
      <c r="Z71" s="416"/>
      <c r="AA71" s="419">
        <v>0</v>
      </c>
      <c r="AB71" s="420"/>
      <c r="AC71" s="421">
        <f t="shared" si="158"/>
        <v>0</v>
      </c>
      <c r="AD71" s="422"/>
      <c r="AE71" s="214">
        <f t="shared" si="134"/>
        <v>0</v>
      </c>
      <c r="AF71" s="24"/>
      <c r="AG71" s="415">
        <v>0</v>
      </c>
      <c r="AH71" s="416"/>
      <c r="AI71" s="419">
        <v>0</v>
      </c>
      <c r="AJ71" s="420"/>
      <c r="AK71" s="421">
        <f t="shared" si="156"/>
        <v>0</v>
      </c>
      <c r="AL71" s="422"/>
      <c r="AM71" s="415">
        <v>0</v>
      </c>
      <c r="AN71" s="416"/>
      <c r="AO71" s="419">
        <v>0</v>
      </c>
      <c r="AP71" s="420"/>
      <c r="AQ71" s="421">
        <f t="shared" si="159"/>
        <v>0</v>
      </c>
      <c r="AR71" s="422"/>
      <c r="AS71" s="214">
        <f t="shared" si="136"/>
        <v>0</v>
      </c>
      <c r="AT71" s="24"/>
      <c r="AU71" s="415">
        <v>0</v>
      </c>
      <c r="AV71" s="416"/>
      <c r="AW71" s="419">
        <v>0</v>
      </c>
      <c r="AX71" s="420"/>
      <c r="AY71" s="421">
        <f t="shared" si="137"/>
        <v>0</v>
      </c>
      <c r="AZ71" s="422"/>
      <c r="BA71" s="415">
        <v>0</v>
      </c>
      <c r="BB71" s="416"/>
      <c r="BC71" s="419">
        <v>0</v>
      </c>
      <c r="BD71" s="420"/>
      <c r="BE71" s="421">
        <f t="shared" si="160"/>
        <v>0</v>
      </c>
      <c r="BF71" s="422"/>
      <c r="BG71" s="214">
        <f t="shared" si="139"/>
        <v>0</v>
      </c>
      <c r="BH71" s="24"/>
      <c r="BI71" s="415">
        <v>0</v>
      </c>
      <c r="BJ71" s="416"/>
      <c r="BK71" s="419">
        <v>0</v>
      </c>
      <c r="BL71" s="420"/>
      <c r="BM71" s="421">
        <f t="shared" si="140"/>
        <v>0</v>
      </c>
      <c r="BN71" s="422"/>
      <c r="BO71" s="415">
        <v>0</v>
      </c>
      <c r="BP71" s="416"/>
      <c r="BQ71" s="419">
        <v>0</v>
      </c>
      <c r="BR71" s="420"/>
      <c r="BS71" s="421">
        <f t="shared" si="161"/>
        <v>0</v>
      </c>
      <c r="BT71" s="422"/>
      <c r="BU71" s="214">
        <f t="shared" si="142"/>
        <v>0</v>
      </c>
      <c r="BV71" s="24"/>
      <c r="BW71" s="415">
        <v>0</v>
      </c>
      <c r="BX71" s="416"/>
      <c r="BY71" s="419">
        <v>0</v>
      </c>
      <c r="BZ71" s="420"/>
      <c r="CA71" s="421">
        <f t="shared" si="143"/>
        <v>0</v>
      </c>
      <c r="CB71" s="422"/>
      <c r="CC71" s="415">
        <v>0</v>
      </c>
      <c r="CD71" s="416"/>
      <c r="CE71" s="419">
        <v>0</v>
      </c>
      <c r="CF71" s="420"/>
      <c r="CG71" s="421">
        <f t="shared" si="166"/>
        <v>0</v>
      </c>
      <c r="CH71" s="422"/>
      <c r="CI71" s="214">
        <f t="shared" si="145"/>
        <v>0</v>
      </c>
      <c r="CJ71" s="24"/>
      <c r="CK71" s="415">
        <v>0</v>
      </c>
      <c r="CL71" s="416"/>
      <c r="CM71" s="419">
        <v>0</v>
      </c>
      <c r="CN71" s="420"/>
      <c r="CO71" s="421">
        <f t="shared" si="146"/>
        <v>0</v>
      </c>
      <c r="CP71" s="422"/>
      <c r="CQ71" s="415">
        <v>0</v>
      </c>
      <c r="CR71" s="416"/>
      <c r="CS71" s="419">
        <v>0</v>
      </c>
      <c r="CT71" s="420"/>
      <c r="CU71" s="421">
        <f t="shared" si="167"/>
        <v>0</v>
      </c>
      <c r="CV71" s="422"/>
      <c r="CW71" s="214">
        <f t="shared" si="157"/>
        <v>0</v>
      </c>
      <c r="CX71" s="24"/>
      <c r="CY71" s="415">
        <v>0</v>
      </c>
      <c r="CZ71" s="416"/>
      <c r="DA71" s="419">
        <v>0</v>
      </c>
      <c r="DB71" s="420"/>
      <c r="DC71" s="421">
        <f t="shared" si="148"/>
        <v>0</v>
      </c>
      <c r="DD71" s="422"/>
      <c r="DE71" s="415">
        <v>0</v>
      </c>
      <c r="DF71" s="416"/>
      <c r="DG71" s="419">
        <v>0</v>
      </c>
      <c r="DH71" s="420"/>
      <c r="DI71" s="421">
        <f t="shared" si="168"/>
        <v>0</v>
      </c>
      <c r="DJ71" s="422"/>
      <c r="DK71" s="214">
        <f t="shared" si="150"/>
        <v>0</v>
      </c>
      <c r="DL71" s="24"/>
      <c r="DM71" s="161">
        <f t="shared" si="151"/>
        <v>0</v>
      </c>
      <c r="DN71" s="191">
        <f t="shared" si="152"/>
        <v>0</v>
      </c>
      <c r="DO71" s="217">
        <f t="shared" si="153"/>
        <v>0</v>
      </c>
      <c r="DP71" s="214">
        <f>O71+AC71+AQ71+BE71+BS71+CG71+CU71+DI71</f>
        <v>0</v>
      </c>
      <c r="DQ71" s="214">
        <f t="shared" si="129"/>
        <v>0</v>
      </c>
    </row>
    <row r="72" spans="1:121" ht="9.9499999999999993" customHeight="1" x14ac:dyDescent="0.2">
      <c r="A72" s="147" t="s">
        <v>51</v>
      </c>
      <c r="B72" s="148" t="s">
        <v>8</v>
      </c>
      <c r="C72" s="149" t="s">
        <v>49</v>
      </c>
      <c r="D72" s="24"/>
      <c r="E72" s="415">
        <v>0</v>
      </c>
      <c r="F72" s="416"/>
      <c r="G72" s="419">
        <v>0</v>
      </c>
      <c r="H72" s="420"/>
      <c r="I72" s="421">
        <f t="shared" si="130"/>
        <v>0</v>
      </c>
      <c r="J72" s="422"/>
      <c r="K72" s="415">
        <v>0</v>
      </c>
      <c r="L72" s="416"/>
      <c r="M72" s="419">
        <v>0</v>
      </c>
      <c r="N72" s="420"/>
      <c r="O72" s="421">
        <f t="shared" si="165"/>
        <v>0</v>
      </c>
      <c r="P72" s="422"/>
      <c r="Q72" s="214">
        <f t="shared" si="132"/>
        <v>0</v>
      </c>
      <c r="R72" s="24"/>
      <c r="S72" s="415">
        <v>0</v>
      </c>
      <c r="T72" s="416"/>
      <c r="U72" s="419">
        <v>0</v>
      </c>
      <c r="V72" s="420"/>
      <c r="W72" s="421">
        <f t="shared" si="155"/>
        <v>0</v>
      </c>
      <c r="X72" s="422"/>
      <c r="Y72" s="415">
        <v>0</v>
      </c>
      <c r="Z72" s="416"/>
      <c r="AA72" s="419">
        <v>0</v>
      </c>
      <c r="AB72" s="420"/>
      <c r="AC72" s="421">
        <f t="shared" si="158"/>
        <v>0</v>
      </c>
      <c r="AD72" s="422"/>
      <c r="AE72" s="214">
        <f t="shared" si="134"/>
        <v>0</v>
      </c>
      <c r="AF72" s="24"/>
      <c r="AG72" s="415">
        <v>0</v>
      </c>
      <c r="AH72" s="416"/>
      <c r="AI72" s="419">
        <v>0</v>
      </c>
      <c r="AJ72" s="420"/>
      <c r="AK72" s="421">
        <f t="shared" si="156"/>
        <v>0</v>
      </c>
      <c r="AL72" s="422"/>
      <c r="AM72" s="415">
        <v>0</v>
      </c>
      <c r="AN72" s="416"/>
      <c r="AO72" s="419">
        <v>0</v>
      </c>
      <c r="AP72" s="420"/>
      <c r="AQ72" s="421">
        <f t="shared" si="159"/>
        <v>0</v>
      </c>
      <c r="AR72" s="422"/>
      <c r="AS72" s="214">
        <f t="shared" si="136"/>
        <v>0</v>
      </c>
      <c r="AT72" s="24"/>
      <c r="AU72" s="415">
        <v>0</v>
      </c>
      <c r="AV72" s="416"/>
      <c r="AW72" s="419">
        <v>0</v>
      </c>
      <c r="AX72" s="420"/>
      <c r="AY72" s="421">
        <f t="shared" si="137"/>
        <v>0</v>
      </c>
      <c r="AZ72" s="422"/>
      <c r="BA72" s="415">
        <v>0</v>
      </c>
      <c r="BB72" s="416"/>
      <c r="BC72" s="419">
        <v>0</v>
      </c>
      <c r="BD72" s="420"/>
      <c r="BE72" s="421">
        <f t="shared" si="160"/>
        <v>0</v>
      </c>
      <c r="BF72" s="422"/>
      <c r="BG72" s="214">
        <f t="shared" si="139"/>
        <v>0</v>
      </c>
      <c r="BH72" s="24"/>
      <c r="BI72" s="415">
        <v>0</v>
      </c>
      <c r="BJ72" s="416"/>
      <c r="BK72" s="419">
        <v>0</v>
      </c>
      <c r="BL72" s="420"/>
      <c r="BM72" s="421">
        <f t="shared" si="140"/>
        <v>0</v>
      </c>
      <c r="BN72" s="422"/>
      <c r="BO72" s="415">
        <v>0</v>
      </c>
      <c r="BP72" s="416"/>
      <c r="BQ72" s="419">
        <v>0</v>
      </c>
      <c r="BR72" s="420"/>
      <c r="BS72" s="421">
        <f t="shared" si="161"/>
        <v>0</v>
      </c>
      <c r="BT72" s="422"/>
      <c r="BU72" s="214">
        <f t="shared" si="142"/>
        <v>0</v>
      </c>
      <c r="BV72" s="24"/>
      <c r="BW72" s="415">
        <v>0</v>
      </c>
      <c r="BX72" s="416"/>
      <c r="BY72" s="419">
        <v>0</v>
      </c>
      <c r="BZ72" s="420"/>
      <c r="CA72" s="421">
        <f t="shared" si="143"/>
        <v>0</v>
      </c>
      <c r="CB72" s="422"/>
      <c r="CC72" s="415">
        <v>0</v>
      </c>
      <c r="CD72" s="416"/>
      <c r="CE72" s="419">
        <v>0</v>
      </c>
      <c r="CF72" s="420"/>
      <c r="CG72" s="421">
        <f t="shared" si="166"/>
        <v>0</v>
      </c>
      <c r="CH72" s="422"/>
      <c r="CI72" s="214">
        <f t="shared" si="145"/>
        <v>0</v>
      </c>
      <c r="CJ72" s="24"/>
      <c r="CK72" s="415">
        <v>0</v>
      </c>
      <c r="CL72" s="416"/>
      <c r="CM72" s="419">
        <v>0</v>
      </c>
      <c r="CN72" s="420"/>
      <c r="CO72" s="421">
        <f>CK72*CM72</f>
        <v>0</v>
      </c>
      <c r="CP72" s="422"/>
      <c r="CQ72" s="415">
        <v>0</v>
      </c>
      <c r="CR72" s="416"/>
      <c r="CS72" s="419">
        <v>0</v>
      </c>
      <c r="CT72" s="420"/>
      <c r="CU72" s="421">
        <f t="shared" si="167"/>
        <v>0</v>
      </c>
      <c r="CV72" s="422"/>
      <c r="CW72" s="214">
        <f t="shared" si="157"/>
        <v>0</v>
      </c>
      <c r="CX72" s="24"/>
      <c r="CY72" s="415">
        <v>0</v>
      </c>
      <c r="CZ72" s="416"/>
      <c r="DA72" s="419">
        <v>0</v>
      </c>
      <c r="DB72" s="420"/>
      <c r="DC72" s="421">
        <f t="shared" si="148"/>
        <v>0</v>
      </c>
      <c r="DD72" s="422"/>
      <c r="DE72" s="415">
        <v>0</v>
      </c>
      <c r="DF72" s="416"/>
      <c r="DG72" s="419">
        <v>0</v>
      </c>
      <c r="DH72" s="420"/>
      <c r="DI72" s="421">
        <f t="shared" si="168"/>
        <v>0</v>
      </c>
      <c r="DJ72" s="422"/>
      <c r="DK72" s="214">
        <f t="shared" si="150"/>
        <v>0</v>
      </c>
      <c r="DL72" s="24"/>
      <c r="DM72" s="161">
        <f t="shared" si="151"/>
        <v>0</v>
      </c>
      <c r="DN72" s="191">
        <f t="shared" si="152"/>
        <v>0</v>
      </c>
      <c r="DO72" s="217">
        <f t="shared" si="153"/>
        <v>0</v>
      </c>
      <c r="DP72" s="214">
        <f t="shared" si="154"/>
        <v>0</v>
      </c>
      <c r="DQ72" s="214">
        <f t="shared" si="129"/>
        <v>0</v>
      </c>
    </row>
    <row r="73" spans="1:121" ht="9.9499999999999993" customHeight="1" x14ac:dyDescent="0.2">
      <c r="A73" s="158" t="s">
        <v>16</v>
      </c>
      <c r="B73" s="159"/>
      <c r="C73" s="160"/>
      <c r="D73" s="25"/>
      <c r="E73" s="410" t="s">
        <v>6</v>
      </c>
      <c r="F73" s="411"/>
      <c r="G73" s="412" t="s">
        <v>6</v>
      </c>
      <c r="H73" s="413"/>
      <c r="I73" s="412">
        <f>SUM(I55:J72)</f>
        <v>0</v>
      </c>
      <c r="J73" s="414"/>
      <c r="K73" s="410" t="s">
        <v>6</v>
      </c>
      <c r="L73" s="411"/>
      <c r="M73" s="412" t="s">
        <v>6</v>
      </c>
      <c r="N73" s="413"/>
      <c r="O73" s="412">
        <f>SUM(O55:P72)</f>
        <v>0</v>
      </c>
      <c r="P73" s="414"/>
      <c r="Q73" s="163">
        <f>SUM(Q55:Q72)</f>
        <v>0</v>
      </c>
      <c r="R73" s="25"/>
      <c r="S73" s="410" t="s">
        <v>6</v>
      </c>
      <c r="T73" s="411"/>
      <c r="U73" s="412" t="s">
        <v>6</v>
      </c>
      <c r="V73" s="413"/>
      <c r="W73" s="412">
        <f>SUM(W55:X72)</f>
        <v>0</v>
      </c>
      <c r="X73" s="414"/>
      <c r="Y73" s="410" t="s">
        <v>6</v>
      </c>
      <c r="Z73" s="411"/>
      <c r="AA73" s="412" t="s">
        <v>6</v>
      </c>
      <c r="AB73" s="413"/>
      <c r="AC73" s="412">
        <f>SUM(AC55:AD72)</f>
        <v>0</v>
      </c>
      <c r="AD73" s="414"/>
      <c r="AE73" s="163">
        <f>SUM(AE55:AE72)</f>
        <v>0</v>
      </c>
      <c r="AF73" s="25"/>
      <c r="AG73" s="410" t="s">
        <v>6</v>
      </c>
      <c r="AH73" s="411"/>
      <c r="AI73" s="412" t="s">
        <v>6</v>
      </c>
      <c r="AJ73" s="413"/>
      <c r="AK73" s="412">
        <f>SUM(AK55:AL72)</f>
        <v>0</v>
      </c>
      <c r="AL73" s="414"/>
      <c r="AM73" s="410" t="s">
        <v>6</v>
      </c>
      <c r="AN73" s="411"/>
      <c r="AO73" s="412" t="s">
        <v>6</v>
      </c>
      <c r="AP73" s="413"/>
      <c r="AQ73" s="412">
        <f>SUM(AQ55:AR72)</f>
        <v>0</v>
      </c>
      <c r="AR73" s="414"/>
      <c r="AS73" s="163">
        <f>SUM(AS55:AS72)</f>
        <v>0</v>
      </c>
      <c r="AT73" s="25"/>
      <c r="AU73" s="410" t="s">
        <v>6</v>
      </c>
      <c r="AV73" s="411"/>
      <c r="AW73" s="412" t="s">
        <v>6</v>
      </c>
      <c r="AX73" s="413"/>
      <c r="AY73" s="412">
        <f>SUM(AY55:AZ72)</f>
        <v>0</v>
      </c>
      <c r="AZ73" s="414"/>
      <c r="BA73" s="410" t="s">
        <v>6</v>
      </c>
      <c r="BB73" s="411"/>
      <c r="BC73" s="412" t="s">
        <v>6</v>
      </c>
      <c r="BD73" s="413"/>
      <c r="BE73" s="412">
        <f>SUM(BE55:BF72)</f>
        <v>0</v>
      </c>
      <c r="BF73" s="414"/>
      <c r="BG73" s="163">
        <f>SUM(BG55:BG72)</f>
        <v>0</v>
      </c>
      <c r="BH73" s="25"/>
      <c r="BI73" s="410" t="s">
        <v>6</v>
      </c>
      <c r="BJ73" s="411"/>
      <c r="BK73" s="412" t="s">
        <v>6</v>
      </c>
      <c r="BL73" s="413"/>
      <c r="BM73" s="412">
        <f>SUM(BM55:BN72)</f>
        <v>0</v>
      </c>
      <c r="BN73" s="414"/>
      <c r="BO73" s="410" t="s">
        <v>6</v>
      </c>
      <c r="BP73" s="411"/>
      <c r="BQ73" s="412" t="s">
        <v>6</v>
      </c>
      <c r="BR73" s="413"/>
      <c r="BS73" s="412">
        <f>SUM(BS55:BT72)</f>
        <v>0</v>
      </c>
      <c r="BT73" s="414"/>
      <c r="BU73" s="163">
        <f>SUM(BU55:BU72)</f>
        <v>0</v>
      </c>
      <c r="BV73" s="25"/>
      <c r="BW73" s="410" t="s">
        <v>6</v>
      </c>
      <c r="BX73" s="411"/>
      <c r="BY73" s="412" t="s">
        <v>6</v>
      </c>
      <c r="BZ73" s="413"/>
      <c r="CA73" s="412">
        <f>SUM(CA55:CB72)</f>
        <v>0</v>
      </c>
      <c r="CB73" s="414"/>
      <c r="CC73" s="410" t="s">
        <v>6</v>
      </c>
      <c r="CD73" s="411"/>
      <c r="CE73" s="412" t="s">
        <v>6</v>
      </c>
      <c r="CF73" s="413"/>
      <c r="CG73" s="412">
        <f>SUM(CG55:CH72)</f>
        <v>0</v>
      </c>
      <c r="CH73" s="414"/>
      <c r="CI73" s="163">
        <f>SUM(CI55:CI72)</f>
        <v>0</v>
      </c>
      <c r="CJ73" s="25"/>
      <c r="CK73" s="410" t="s">
        <v>6</v>
      </c>
      <c r="CL73" s="411"/>
      <c r="CM73" s="412" t="s">
        <v>6</v>
      </c>
      <c r="CN73" s="413"/>
      <c r="CO73" s="412">
        <f>SUM(CO55:CP72)</f>
        <v>0</v>
      </c>
      <c r="CP73" s="414"/>
      <c r="CQ73" s="410" t="s">
        <v>6</v>
      </c>
      <c r="CR73" s="411"/>
      <c r="CS73" s="412" t="s">
        <v>6</v>
      </c>
      <c r="CT73" s="413"/>
      <c r="CU73" s="412">
        <f>SUM(CU55:CV72)</f>
        <v>0</v>
      </c>
      <c r="CV73" s="414"/>
      <c r="CW73" s="163">
        <f>SUM(CW55:CW72)</f>
        <v>0</v>
      </c>
      <c r="CX73" s="25"/>
      <c r="CY73" s="410" t="s">
        <v>6</v>
      </c>
      <c r="CZ73" s="411"/>
      <c r="DA73" s="412" t="s">
        <v>6</v>
      </c>
      <c r="DB73" s="413"/>
      <c r="DC73" s="412">
        <f>SUM(DC55:DD72)</f>
        <v>0</v>
      </c>
      <c r="DD73" s="414"/>
      <c r="DE73" s="410" t="s">
        <v>6</v>
      </c>
      <c r="DF73" s="411"/>
      <c r="DG73" s="412" t="s">
        <v>6</v>
      </c>
      <c r="DH73" s="413"/>
      <c r="DI73" s="412">
        <f>SUM(DI55:DJ72)</f>
        <v>0</v>
      </c>
      <c r="DJ73" s="414"/>
      <c r="DK73" s="163">
        <f>SUM(DK55:DK72)</f>
        <v>0</v>
      </c>
      <c r="DL73" s="25"/>
      <c r="DM73" s="162" t="s">
        <v>6</v>
      </c>
      <c r="DN73" s="163">
        <f>SUM(DN55:DN72)</f>
        <v>0</v>
      </c>
      <c r="DO73" s="162" t="s">
        <v>6</v>
      </c>
      <c r="DP73" s="163">
        <f>SUM(DP55:DP72)</f>
        <v>0</v>
      </c>
      <c r="DQ73" s="163">
        <f>SUM(DQ55:DQ72)</f>
        <v>0</v>
      </c>
    </row>
    <row r="74" spans="1:121" ht="4.5" customHeight="1" x14ac:dyDescent="0.2">
      <c r="A74" s="19"/>
      <c r="B74" s="19"/>
      <c r="C74" s="20"/>
      <c r="D74" s="21"/>
      <c r="E74" s="13"/>
      <c r="F74" s="22"/>
      <c r="G74" s="22"/>
      <c r="H74" s="22"/>
      <c r="I74" s="22"/>
      <c r="J74" s="13"/>
      <c r="K74" s="13"/>
      <c r="L74" s="13"/>
      <c r="M74" s="22"/>
      <c r="N74" s="22"/>
      <c r="O74" s="22"/>
      <c r="P74" s="13"/>
      <c r="Q74" s="13"/>
      <c r="R74" s="21"/>
      <c r="S74" s="13"/>
      <c r="T74" s="13"/>
      <c r="U74" s="13"/>
      <c r="V74" s="22"/>
      <c r="W74" s="22"/>
      <c r="X74" s="13"/>
      <c r="Y74" s="13"/>
      <c r="Z74" s="13"/>
      <c r="AA74" s="22"/>
      <c r="AB74" s="22"/>
      <c r="AC74" s="22"/>
      <c r="AD74" s="13"/>
      <c r="AE74" s="13"/>
      <c r="AF74" s="21"/>
      <c r="AG74" s="13"/>
      <c r="AH74" s="13"/>
      <c r="AI74" s="13"/>
      <c r="AJ74" s="22"/>
      <c r="AK74" s="22"/>
      <c r="AL74" s="13"/>
      <c r="AM74" s="13"/>
      <c r="AN74" s="13"/>
      <c r="AO74" s="22"/>
      <c r="AP74" s="22"/>
      <c r="AQ74" s="22"/>
      <c r="AR74" s="13"/>
      <c r="AS74" s="13"/>
      <c r="AT74" s="21"/>
      <c r="AU74" s="13"/>
      <c r="AV74" s="13"/>
      <c r="AW74" s="13"/>
      <c r="AX74" s="22"/>
      <c r="AY74" s="22"/>
      <c r="AZ74" s="13"/>
      <c r="BA74" s="13"/>
      <c r="BB74" s="13"/>
      <c r="BC74" s="22"/>
      <c r="BD74" s="22"/>
      <c r="BE74" s="22"/>
      <c r="BF74" s="13"/>
      <c r="BG74" s="13"/>
      <c r="BH74" s="21"/>
      <c r="BI74" s="13"/>
      <c r="BJ74" s="13"/>
      <c r="BK74" s="13"/>
      <c r="BL74" s="22"/>
      <c r="BM74" s="22"/>
      <c r="BN74" s="13"/>
      <c r="BO74" s="13"/>
      <c r="BP74" s="13"/>
      <c r="BQ74" s="22"/>
      <c r="BR74" s="22"/>
      <c r="BS74" s="22"/>
      <c r="BT74" s="13"/>
      <c r="BU74" s="13"/>
      <c r="BV74" s="21"/>
      <c r="BW74" s="13"/>
      <c r="BX74" s="13"/>
      <c r="BY74" s="13"/>
      <c r="BZ74" s="22"/>
      <c r="CA74" s="22"/>
      <c r="CB74" s="13"/>
      <c r="CC74" s="13"/>
      <c r="CD74" s="13"/>
      <c r="CE74" s="22"/>
      <c r="CF74" s="22"/>
      <c r="CG74" s="22"/>
      <c r="CH74" s="13"/>
      <c r="CI74" s="13"/>
      <c r="CJ74" s="21"/>
      <c r="CK74" s="13"/>
      <c r="CL74" s="13"/>
      <c r="CM74" s="13"/>
      <c r="CN74" s="22"/>
      <c r="CO74" s="22"/>
      <c r="CP74" s="13"/>
      <c r="CQ74" s="13"/>
      <c r="CR74" s="13"/>
      <c r="CS74" s="22"/>
      <c r="CT74" s="22"/>
      <c r="CU74" s="22"/>
      <c r="CV74" s="13"/>
      <c r="CW74" s="13"/>
      <c r="CX74" s="21"/>
      <c r="CY74" s="13"/>
      <c r="CZ74" s="13"/>
      <c r="DA74" s="13"/>
      <c r="DB74" s="22"/>
      <c r="DC74" s="22"/>
      <c r="DD74" s="13"/>
      <c r="DE74" s="13"/>
      <c r="DF74" s="13"/>
      <c r="DG74" s="22"/>
      <c r="DH74" s="22"/>
      <c r="DI74" s="22"/>
      <c r="DJ74" s="13"/>
      <c r="DK74" s="13"/>
      <c r="DL74" s="21"/>
      <c r="DM74" s="13"/>
      <c r="DN74" s="13"/>
      <c r="DO74" s="13"/>
      <c r="DP74" s="13"/>
      <c r="DQ74" s="13"/>
    </row>
    <row r="75" spans="1:121" ht="12.75" customHeight="1" x14ac:dyDescent="0.2">
      <c r="A75" s="188" t="s">
        <v>17</v>
      </c>
      <c r="B75" s="189"/>
      <c r="C75" s="190"/>
      <c r="D75" s="34"/>
      <c r="E75" s="185"/>
      <c r="F75" s="187"/>
      <c r="G75" s="195"/>
      <c r="H75" s="242"/>
      <c r="I75" s="417">
        <f>J52+I73</f>
        <v>0</v>
      </c>
      <c r="J75" s="418"/>
      <c r="K75" s="185"/>
      <c r="L75" s="206"/>
      <c r="M75" s="407"/>
      <c r="N75" s="407"/>
      <c r="O75" s="429">
        <f>P52+O73</f>
        <v>0</v>
      </c>
      <c r="P75" s="418"/>
      <c r="Q75" s="186">
        <f>Q52+Q73</f>
        <v>0</v>
      </c>
      <c r="R75" s="34"/>
      <c r="S75" s="185"/>
      <c r="T75" s="195"/>
      <c r="U75" s="195"/>
      <c r="V75" s="187"/>
      <c r="W75" s="429">
        <f>X52+W73</f>
        <v>0</v>
      </c>
      <c r="X75" s="418"/>
      <c r="Y75" s="185"/>
      <c r="Z75" s="206"/>
      <c r="AA75" s="407"/>
      <c r="AB75" s="408"/>
      <c r="AC75" s="417">
        <f>AD52+AC73</f>
        <v>0</v>
      </c>
      <c r="AD75" s="418"/>
      <c r="AE75" s="186">
        <f>AE52+AE73</f>
        <v>0</v>
      </c>
      <c r="AF75" s="34"/>
      <c r="AG75" s="185"/>
      <c r="AH75" s="195"/>
      <c r="AI75" s="195"/>
      <c r="AJ75" s="187"/>
      <c r="AK75" s="429">
        <f>AL52+AK73</f>
        <v>0</v>
      </c>
      <c r="AL75" s="418"/>
      <c r="AM75" s="185"/>
      <c r="AN75" s="206"/>
      <c r="AO75" s="407"/>
      <c r="AP75" s="408"/>
      <c r="AQ75" s="417">
        <f>AR52+AQ73</f>
        <v>0</v>
      </c>
      <c r="AR75" s="418"/>
      <c r="AS75" s="186">
        <f>AS52+AS73</f>
        <v>0</v>
      </c>
      <c r="AT75" s="34"/>
      <c r="AU75" s="185"/>
      <c r="AV75" s="195"/>
      <c r="AW75" s="195"/>
      <c r="AX75" s="187"/>
      <c r="AY75" s="429">
        <f>AZ52+AY73</f>
        <v>0</v>
      </c>
      <c r="AZ75" s="418"/>
      <c r="BA75" s="185"/>
      <c r="BB75" s="206"/>
      <c r="BC75" s="407"/>
      <c r="BD75" s="407"/>
      <c r="BE75" s="429">
        <f>BF52+BE73</f>
        <v>0</v>
      </c>
      <c r="BF75" s="418"/>
      <c r="BG75" s="186">
        <f>BG52+BG73</f>
        <v>0</v>
      </c>
      <c r="BH75" s="34"/>
      <c r="BI75" s="185"/>
      <c r="BJ75" s="195"/>
      <c r="BK75" s="195"/>
      <c r="BL75" s="187"/>
      <c r="BM75" s="429">
        <f>BN52+BM73</f>
        <v>0</v>
      </c>
      <c r="BN75" s="418"/>
      <c r="BO75" s="185"/>
      <c r="BP75" s="206"/>
      <c r="BQ75" s="407"/>
      <c r="BR75" s="408"/>
      <c r="BS75" s="417">
        <f>BT52+BS73</f>
        <v>0</v>
      </c>
      <c r="BT75" s="418"/>
      <c r="BU75" s="186">
        <f>BU52+BU73</f>
        <v>0</v>
      </c>
      <c r="BV75" s="34"/>
      <c r="BW75" s="185"/>
      <c r="BX75" s="195"/>
      <c r="BY75" s="195"/>
      <c r="BZ75" s="187"/>
      <c r="CA75" s="429">
        <f>CB52+CA73</f>
        <v>0</v>
      </c>
      <c r="CB75" s="418"/>
      <c r="CC75" s="185"/>
      <c r="CD75" s="206"/>
      <c r="CE75" s="407"/>
      <c r="CF75" s="408"/>
      <c r="CG75" s="417">
        <f>CH52+CG73</f>
        <v>0</v>
      </c>
      <c r="CH75" s="418"/>
      <c r="CI75" s="186">
        <f>CI52+CI73</f>
        <v>0</v>
      </c>
      <c r="CJ75" s="34"/>
      <c r="CK75" s="185"/>
      <c r="CL75" s="195"/>
      <c r="CM75" s="195"/>
      <c r="CN75" s="187"/>
      <c r="CO75" s="429">
        <f>CP52+CO73</f>
        <v>0</v>
      </c>
      <c r="CP75" s="418"/>
      <c r="CQ75" s="185"/>
      <c r="CR75" s="206"/>
      <c r="CS75" s="407"/>
      <c r="CT75" s="408"/>
      <c r="CU75" s="417">
        <f>CV52+CU73</f>
        <v>0</v>
      </c>
      <c r="CV75" s="418"/>
      <c r="CW75" s="186">
        <f>CW52+CW73</f>
        <v>0</v>
      </c>
      <c r="CX75" s="34"/>
      <c r="CY75" s="185"/>
      <c r="CZ75" s="195"/>
      <c r="DA75" s="195"/>
      <c r="DB75" s="187"/>
      <c r="DC75" s="429">
        <f>DD52+DC73</f>
        <v>0</v>
      </c>
      <c r="DD75" s="418"/>
      <c r="DE75" s="185"/>
      <c r="DF75" s="206"/>
      <c r="DG75" s="407"/>
      <c r="DH75" s="408"/>
      <c r="DI75" s="417">
        <f>DJ52+DI73</f>
        <v>0</v>
      </c>
      <c r="DJ75" s="418"/>
      <c r="DK75" s="186">
        <f>DK52+DK73</f>
        <v>0</v>
      </c>
      <c r="DL75" s="34"/>
      <c r="DM75" s="185"/>
      <c r="DN75" s="186">
        <f>DN52+DN73</f>
        <v>0</v>
      </c>
      <c r="DO75" s="185"/>
      <c r="DP75" s="186">
        <f>DP52+DP73</f>
        <v>0</v>
      </c>
      <c r="DQ75" s="186">
        <f>DQ52+DQ73</f>
        <v>0</v>
      </c>
    </row>
    <row r="76" spans="1:121" ht="12" customHeight="1" x14ac:dyDescent="0.2">
      <c r="C76" s="30"/>
      <c r="D76" s="31"/>
      <c r="E76" s="3"/>
      <c r="F76" s="3"/>
      <c r="G76" s="71"/>
      <c r="H76" s="71"/>
      <c r="I76" s="71"/>
      <c r="J76" s="3"/>
      <c r="K76" s="3"/>
      <c r="L76" s="71"/>
      <c r="M76" s="3"/>
      <c r="N76" s="71"/>
      <c r="O76" s="71"/>
      <c r="P76" s="3"/>
      <c r="Q76" s="31"/>
      <c r="R76" s="31"/>
      <c r="S76" s="3"/>
      <c r="T76" s="71"/>
      <c r="U76" s="71"/>
      <c r="V76" s="3"/>
      <c r="W76" s="71"/>
      <c r="X76" s="3"/>
      <c r="Y76" s="3"/>
      <c r="Z76" s="71"/>
      <c r="AA76" s="3"/>
      <c r="AB76" s="71"/>
      <c r="AC76" s="71"/>
      <c r="AD76" s="3"/>
      <c r="AE76" s="31"/>
      <c r="AF76" s="31"/>
      <c r="AG76" s="3"/>
      <c r="AH76" s="71"/>
      <c r="AI76" s="71"/>
      <c r="AJ76" s="3"/>
      <c r="AK76" s="71"/>
      <c r="AL76" s="3"/>
      <c r="AM76" s="3"/>
      <c r="AN76" s="71"/>
      <c r="AO76" s="3"/>
      <c r="AP76" s="71"/>
      <c r="AQ76" s="71"/>
      <c r="AR76" s="3"/>
      <c r="AS76" s="31"/>
      <c r="AT76" s="31"/>
      <c r="AU76" s="3"/>
      <c r="AV76" s="71"/>
      <c r="AW76" s="71"/>
      <c r="AX76" s="3"/>
      <c r="AY76" s="71"/>
      <c r="AZ76" s="3"/>
      <c r="BA76" s="3"/>
      <c r="BB76" s="71"/>
      <c r="BC76" s="3"/>
      <c r="BD76" s="71"/>
      <c r="BE76" s="71"/>
      <c r="BF76" s="3"/>
      <c r="BG76" s="31"/>
      <c r="BH76" s="31"/>
      <c r="BI76" s="3"/>
      <c r="BJ76" s="71"/>
      <c r="BK76" s="71"/>
      <c r="BL76" s="3"/>
      <c r="BM76" s="71"/>
      <c r="BN76" s="3"/>
      <c r="BO76" s="3"/>
      <c r="BP76" s="71"/>
      <c r="BQ76" s="3"/>
      <c r="BR76" s="71"/>
      <c r="BS76" s="71"/>
      <c r="BT76" s="3"/>
      <c r="BU76" s="31"/>
      <c r="BV76" s="31"/>
      <c r="BW76" s="3"/>
      <c r="BX76" s="71"/>
      <c r="BY76" s="71"/>
      <c r="BZ76" s="3"/>
      <c r="CA76" s="71"/>
      <c r="CB76" s="3"/>
      <c r="CC76" s="3"/>
      <c r="CD76" s="71"/>
      <c r="CE76" s="3"/>
      <c r="CF76" s="71"/>
      <c r="CG76" s="71"/>
      <c r="CH76" s="3"/>
      <c r="CI76" s="31"/>
      <c r="CJ76" s="31"/>
      <c r="CK76" s="3"/>
      <c r="CL76" s="71"/>
      <c r="CM76" s="71"/>
      <c r="CN76" s="3"/>
      <c r="CO76" s="71"/>
      <c r="CP76" s="3"/>
      <c r="CQ76" s="3"/>
      <c r="CR76" s="71"/>
      <c r="CS76" s="3"/>
      <c r="CT76" s="71"/>
      <c r="CU76" s="71"/>
      <c r="CV76" s="3"/>
      <c r="CW76" s="31"/>
      <c r="CX76" s="31"/>
      <c r="CY76" s="3"/>
      <c r="CZ76" s="71"/>
      <c r="DA76" s="71"/>
      <c r="DB76" s="3"/>
      <c r="DC76" s="71"/>
      <c r="DD76" s="3"/>
      <c r="DE76" s="3"/>
      <c r="DF76" s="71"/>
      <c r="DG76" s="3"/>
      <c r="DH76" s="71"/>
      <c r="DI76" s="71"/>
      <c r="DJ76" s="3"/>
      <c r="DK76" s="31"/>
      <c r="DL76" s="31"/>
      <c r="DM76" s="3"/>
      <c r="DN76" s="3"/>
      <c r="DO76" s="3"/>
      <c r="DP76" s="3"/>
      <c r="DQ76" s="31"/>
    </row>
    <row r="77" spans="1:121" x14ac:dyDescent="0.2">
      <c r="A77" s="43" t="s">
        <v>56</v>
      </c>
      <c r="B77" s="41"/>
      <c r="C77" s="42"/>
      <c r="D77" s="8"/>
      <c r="E77" s="427" t="str">
        <f>E13</f>
        <v>TBA</v>
      </c>
      <c r="F77" s="409"/>
      <c r="G77" s="409"/>
      <c r="H77" s="409"/>
      <c r="I77" s="409"/>
      <c r="J77" s="428"/>
      <c r="K77" s="409" t="s">
        <v>64</v>
      </c>
      <c r="L77" s="409"/>
      <c r="M77" s="409"/>
      <c r="N77" s="409"/>
      <c r="O77" s="409"/>
      <c r="P77" s="409"/>
      <c r="Q77" s="62" t="s">
        <v>65</v>
      </c>
      <c r="R77" s="9"/>
      <c r="S77" s="427" t="str">
        <f>S13</f>
        <v>TBA</v>
      </c>
      <c r="T77" s="409"/>
      <c r="U77" s="409"/>
      <c r="V77" s="409"/>
      <c r="W77" s="409"/>
      <c r="X77" s="428"/>
      <c r="Y77" s="409" t="s">
        <v>64</v>
      </c>
      <c r="Z77" s="409"/>
      <c r="AA77" s="409"/>
      <c r="AB77" s="409"/>
      <c r="AC77" s="409"/>
      <c r="AD77" s="409"/>
      <c r="AE77" s="62" t="s">
        <v>65</v>
      </c>
      <c r="AF77" s="9"/>
      <c r="AG77" s="427" t="str">
        <f>AG13</f>
        <v>TBA</v>
      </c>
      <c r="AH77" s="409"/>
      <c r="AI77" s="409"/>
      <c r="AJ77" s="409"/>
      <c r="AK77" s="409"/>
      <c r="AL77" s="428"/>
      <c r="AM77" s="409" t="s">
        <v>64</v>
      </c>
      <c r="AN77" s="409"/>
      <c r="AO77" s="409"/>
      <c r="AP77" s="409"/>
      <c r="AQ77" s="409"/>
      <c r="AR77" s="409"/>
      <c r="AS77" s="62" t="s">
        <v>65</v>
      </c>
      <c r="AT77" s="9"/>
      <c r="AU77" s="427" t="str">
        <f>AU13</f>
        <v>TBA</v>
      </c>
      <c r="AV77" s="409"/>
      <c r="AW77" s="409"/>
      <c r="AX77" s="409"/>
      <c r="AY77" s="409"/>
      <c r="AZ77" s="428"/>
      <c r="BA77" s="409" t="s">
        <v>64</v>
      </c>
      <c r="BB77" s="409"/>
      <c r="BC77" s="409"/>
      <c r="BD77" s="409"/>
      <c r="BE77" s="409"/>
      <c r="BF77" s="409"/>
      <c r="BG77" s="62" t="s">
        <v>65</v>
      </c>
      <c r="BH77" s="9"/>
      <c r="BI77" s="427" t="str">
        <f>BI13</f>
        <v>TBA</v>
      </c>
      <c r="BJ77" s="409"/>
      <c r="BK77" s="409"/>
      <c r="BL77" s="409"/>
      <c r="BM77" s="409"/>
      <c r="BN77" s="428"/>
      <c r="BO77" s="409" t="s">
        <v>64</v>
      </c>
      <c r="BP77" s="409"/>
      <c r="BQ77" s="409"/>
      <c r="BR77" s="409"/>
      <c r="BS77" s="409"/>
      <c r="BT77" s="409"/>
      <c r="BU77" s="62" t="s">
        <v>65</v>
      </c>
      <c r="BV77" s="9"/>
      <c r="BW77" s="427" t="str">
        <f>BW13</f>
        <v>TBA</v>
      </c>
      <c r="BX77" s="409"/>
      <c r="BY77" s="409"/>
      <c r="BZ77" s="409"/>
      <c r="CA77" s="409"/>
      <c r="CB77" s="428"/>
      <c r="CC77" s="409" t="s">
        <v>64</v>
      </c>
      <c r="CD77" s="409"/>
      <c r="CE77" s="409"/>
      <c r="CF77" s="409"/>
      <c r="CG77" s="409"/>
      <c r="CH77" s="409"/>
      <c r="CI77" s="62" t="s">
        <v>65</v>
      </c>
      <c r="CJ77" s="9"/>
      <c r="CK77" s="427" t="str">
        <f>CK13</f>
        <v>TBA</v>
      </c>
      <c r="CL77" s="409"/>
      <c r="CM77" s="409"/>
      <c r="CN77" s="409"/>
      <c r="CO77" s="409"/>
      <c r="CP77" s="428"/>
      <c r="CQ77" s="409" t="s">
        <v>64</v>
      </c>
      <c r="CR77" s="409"/>
      <c r="CS77" s="409"/>
      <c r="CT77" s="409"/>
      <c r="CU77" s="409"/>
      <c r="CV77" s="409"/>
      <c r="CW77" s="62" t="s">
        <v>65</v>
      </c>
      <c r="CX77" s="9"/>
      <c r="CY77" s="427" t="str">
        <f>CY13</f>
        <v>TBA</v>
      </c>
      <c r="CZ77" s="409"/>
      <c r="DA77" s="409"/>
      <c r="DB77" s="409"/>
      <c r="DC77" s="409"/>
      <c r="DD77" s="428"/>
      <c r="DE77" s="409" t="s">
        <v>64</v>
      </c>
      <c r="DF77" s="409"/>
      <c r="DG77" s="409"/>
      <c r="DH77" s="409"/>
      <c r="DI77" s="409"/>
      <c r="DJ77" s="409"/>
      <c r="DK77" s="62" t="s">
        <v>65</v>
      </c>
      <c r="DL77" s="9"/>
      <c r="DM77" s="427" t="str">
        <f>DM13</f>
        <v>TBA</v>
      </c>
      <c r="DN77" s="428"/>
      <c r="DO77" s="427" t="s">
        <v>64</v>
      </c>
      <c r="DP77" s="428"/>
      <c r="DQ77" s="62" t="s">
        <v>65</v>
      </c>
    </row>
    <row r="78" spans="1:121" ht="4.5" customHeight="1" x14ac:dyDescent="0.2">
      <c r="A78" s="6"/>
      <c r="B78" s="6"/>
      <c r="C78" s="7"/>
      <c r="D78" s="10"/>
      <c r="E78" s="11"/>
      <c r="F78" s="12"/>
      <c r="G78" s="78"/>
      <c r="H78" s="78"/>
      <c r="I78" s="78"/>
      <c r="J78" s="11"/>
      <c r="K78" s="11"/>
      <c r="L78" s="77"/>
      <c r="M78" s="12"/>
      <c r="N78" s="78"/>
      <c r="O78" s="78"/>
      <c r="P78" s="11"/>
      <c r="Q78" s="11"/>
      <c r="R78" s="10"/>
      <c r="S78" s="11"/>
      <c r="T78" s="77"/>
      <c r="U78" s="77"/>
      <c r="V78" s="12"/>
      <c r="W78" s="78"/>
      <c r="X78" s="11"/>
      <c r="Y78" s="11"/>
      <c r="Z78" s="77"/>
      <c r="AA78" s="12"/>
      <c r="AB78" s="78"/>
      <c r="AC78" s="78"/>
      <c r="AD78" s="11"/>
      <c r="AE78" s="11"/>
      <c r="AF78" s="10"/>
      <c r="AG78" s="11"/>
      <c r="AH78" s="77"/>
      <c r="AI78" s="77"/>
      <c r="AJ78" s="12"/>
      <c r="AK78" s="78"/>
      <c r="AL78" s="11"/>
      <c r="AM78" s="11"/>
      <c r="AN78" s="77"/>
      <c r="AO78" s="12"/>
      <c r="AP78" s="78"/>
      <c r="AQ78" s="78"/>
      <c r="AR78" s="11"/>
      <c r="AS78" s="11"/>
      <c r="AT78" s="10"/>
      <c r="AU78" s="11"/>
      <c r="AV78" s="77"/>
      <c r="AW78" s="77"/>
      <c r="AX78" s="12"/>
      <c r="AY78" s="78"/>
      <c r="AZ78" s="11"/>
      <c r="BA78" s="11"/>
      <c r="BB78" s="77"/>
      <c r="BC78" s="12"/>
      <c r="BD78" s="78"/>
      <c r="BE78" s="78"/>
      <c r="BF78" s="11"/>
      <c r="BG78" s="11"/>
      <c r="BH78" s="10"/>
      <c r="BI78" s="11"/>
      <c r="BJ78" s="77"/>
      <c r="BK78" s="77"/>
      <c r="BL78" s="12"/>
      <c r="BM78" s="78"/>
      <c r="BN78" s="11"/>
      <c r="BO78" s="11"/>
      <c r="BP78" s="77"/>
      <c r="BQ78" s="12"/>
      <c r="BR78" s="78"/>
      <c r="BS78" s="78"/>
      <c r="BT78" s="11"/>
      <c r="BU78" s="11"/>
      <c r="BV78" s="10"/>
      <c r="BW78" s="11"/>
      <c r="BX78" s="77"/>
      <c r="BY78" s="77"/>
      <c r="BZ78" s="12"/>
      <c r="CA78" s="78"/>
      <c r="CB78" s="11"/>
      <c r="CC78" s="11"/>
      <c r="CD78" s="77"/>
      <c r="CE78" s="12"/>
      <c r="CF78" s="78"/>
      <c r="CG78" s="78"/>
      <c r="CH78" s="11"/>
      <c r="CI78" s="11"/>
      <c r="CJ78" s="10"/>
      <c r="CK78" s="11"/>
      <c r="CL78" s="77"/>
      <c r="CM78" s="77"/>
      <c r="CN78" s="12"/>
      <c r="CO78" s="78"/>
      <c r="CP78" s="11"/>
      <c r="CQ78" s="11"/>
      <c r="CR78" s="77"/>
      <c r="CS78" s="12"/>
      <c r="CT78" s="78"/>
      <c r="CU78" s="78"/>
      <c r="CV78" s="11"/>
      <c r="CW78" s="11"/>
      <c r="CX78" s="10"/>
      <c r="CY78" s="11"/>
      <c r="CZ78" s="77"/>
      <c r="DA78" s="77"/>
      <c r="DB78" s="12"/>
      <c r="DC78" s="78"/>
      <c r="DD78" s="11"/>
      <c r="DE78" s="11"/>
      <c r="DF78" s="77"/>
      <c r="DG78" s="12"/>
      <c r="DH78" s="78"/>
      <c r="DI78" s="78"/>
      <c r="DJ78" s="11"/>
      <c r="DK78" s="11"/>
      <c r="DL78" s="10"/>
      <c r="DM78" s="11"/>
      <c r="DN78" s="11"/>
      <c r="DO78" s="11"/>
      <c r="DP78" s="11"/>
      <c r="DQ78" s="11"/>
    </row>
    <row r="79" spans="1:121" ht="11.25" customHeight="1" x14ac:dyDescent="0.2">
      <c r="A79" s="38" t="s">
        <v>5</v>
      </c>
      <c r="B79" s="39" t="s">
        <v>12</v>
      </c>
      <c r="C79" s="40" t="s">
        <v>10</v>
      </c>
      <c r="D79" s="25"/>
      <c r="E79" s="391" t="s">
        <v>14</v>
      </c>
      <c r="F79" s="392"/>
      <c r="G79" s="393" t="s">
        <v>1</v>
      </c>
      <c r="H79" s="392"/>
      <c r="I79" s="393" t="s">
        <v>2</v>
      </c>
      <c r="J79" s="394"/>
      <c r="K79" s="391" t="s">
        <v>14</v>
      </c>
      <c r="L79" s="392"/>
      <c r="M79" s="393" t="s">
        <v>1</v>
      </c>
      <c r="N79" s="392"/>
      <c r="O79" s="393" t="s">
        <v>2</v>
      </c>
      <c r="P79" s="394"/>
      <c r="Q79" s="33" t="s">
        <v>2</v>
      </c>
      <c r="R79" s="25"/>
      <c r="S79" s="391" t="s">
        <v>14</v>
      </c>
      <c r="T79" s="392"/>
      <c r="U79" s="393" t="s">
        <v>1</v>
      </c>
      <c r="V79" s="392"/>
      <c r="W79" s="393" t="s">
        <v>2</v>
      </c>
      <c r="X79" s="394"/>
      <c r="Y79" s="391" t="s">
        <v>14</v>
      </c>
      <c r="Z79" s="392"/>
      <c r="AA79" s="393" t="s">
        <v>1</v>
      </c>
      <c r="AB79" s="392"/>
      <c r="AC79" s="393" t="s">
        <v>2</v>
      </c>
      <c r="AD79" s="394"/>
      <c r="AE79" s="33" t="s">
        <v>2</v>
      </c>
      <c r="AF79" s="25"/>
      <c r="AG79" s="391" t="s">
        <v>14</v>
      </c>
      <c r="AH79" s="392"/>
      <c r="AI79" s="393" t="s">
        <v>1</v>
      </c>
      <c r="AJ79" s="392"/>
      <c r="AK79" s="393" t="s">
        <v>2</v>
      </c>
      <c r="AL79" s="394"/>
      <c r="AM79" s="391" t="s">
        <v>14</v>
      </c>
      <c r="AN79" s="392"/>
      <c r="AO79" s="393" t="s">
        <v>1</v>
      </c>
      <c r="AP79" s="392"/>
      <c r="AQ79" s="393" t="s">
        <v>2</v>
      </c>
      <c r="AR79" s="394"/>
      <c r="AS79" s="33" t="s">
        <v>2</v>
      </c>
      <c r="AT79" s="25"/>
      <c r="AU79" s="391" t="s">
        <v>14</v>
      </c>
      <c r="AV79" s="392"/>
      <c r="AW79" s="393" t="s">
        <v>1</v>
      </c>
      <c r="AX79" s="392"/>
      <c r="AY79" s="393" t="s">
        <v>2</v>
      </c>
      <c r="AZ79" s="394"/>
      <c r="BA79" s="391" t="s">
        <v>14</v>
      </c>
      <c r="BB79" s="392"/>
      <c r="BC79" s="393" t="s">
        <v>1</v>
      </c>
      <c r="BD79" s="392"/>
      <c r="BE79" s="393" t="s">
        <v>2</v>
      </c>
      <c r="BF79" s="394"/>
      <c r="BG79" s="33" t="s">
        <v>2</v>
      </c>
      <c r="BH79" s="25"/>
      <c r="BI79" s="391" t="s">
        <v>14</v>
      </c>
      <c r="BJ79" s="392"/>
      <c r="BK79" s="393" t="s">
        <v>1</v>
      </c>
      <c r="BL79" s="392"/>
      <c r="BM79" s="393" t="s">
        <v>2</v>
      </c>
      <c r="BN79" s="394"/>
      <c r="BO79" s="391" t="s">
        <v>14</v>
      </c>
      <c r="BP79" s="392"/>
      <c r="BQ79" s="393" t="s">
        <v>1</v>
      </c>
      <c r="BR79" s="392"/>
      <c r="BS79" s="393" t="s">
        <v>2</v>
      </c>
      <c r="BT79" s="394"/>
      <c r="BU79" s="33" t="s">
        <v>2</v>
      </c>
      <c r="BV79" s="25"/>
      <c r="BW79" s="391" t="s">
        <v>14</v>
      </c>
      <c r="BX79" s="392"/>
      <c r="BY79" s="393" t="s">
        <v>1</v>
      </c>
      <c r="BZ79" s="392"/>
      <c r="CA79" s="393" t="s">
        <v>2</v>
      </c>
      <c r="CB79" s="394"/>
      <c r="CC79" s="391" t="s">
        <v>14</v>
      </c>
      <c r="CD79" s="392"/>
      <c r="CE79" s="393" t="s">
        <v>1</v>
      </c>
      <c r="CF79" s="392"/>
      <c r="CG79" s="393" t="s">
        <v>2</v>
      </c>
      <c r="CH79" s="394"/>
      <c r="CI79" s="33" t="s">
        <v>2</v>
      </c>
      <c r="CJ79" s="25"/>
      <c r="CK79" s="391" t="s">
        <v>14</v>
      </c>
      <c r="CL79" s="392"/>
      <c r="CM79" s="393" t="s">
        <v>1</v>
      </c>
      <c r="CN79" s="392"/>
      <c r="CO79" s="393" t="s">
        <v>2</v>
      </c>
      <c r="CP79" s="394"/>
      <c r="CQ79" s="391" t="s">
        <v>14</v>
      </c>
      <c r="CR79" s="392"/>
      <c r="CS79" s="393" t="s">
        <v>1</v>
      </c>
      <c r="CT79" s="392"/>
      <c r="CU79" s="393" t="s">
        <v>2</v>
      </c>
      <c r="CV79" s="394"/>
      <c r="CW79" s="33" t="s">
        <v>2</v>
      </c>
      <c r="CX79" s="25"/>
      <c r="CY79" s="391" t="s">
        <v>14</v>
      </c>
      <c r="CZ79" s="392"/>
      <c r="DA79" s="393" t="s">
        <v>1</v>
      </c>
      <c r="DB79" s="392"/>
      <c r="DC79" s="393" t="s">
        <v>2</v>
      </c>
      <c r="DD79" s="394"/>
      <c r="DE79" s="391" t="s">
        <v>14</v>
      </c>
      <c r="DF79" s="392"/>
      <c r="DG79" s="393" t="s">
        <v>1</v>
      </c>
      <c r="DH79" s="392"/>
      <c r="DI79" s="393" t="s">
        <v>2</v>
      </c>
      <c r="DJ79" s="394"/>
      <c r="DK79" s="33" t="s">
        <v>2</v>
      </c>
      <c r="DL79" s="25"/>
      <c r="DM79" s="32" t="s">
        <v>14</v>
      </c>
      <c r="DN79" s="33" t="s">
        <v>2</v>
      </c>
      <c r="DO79" s="32" t="s">
        <v>14</v>
      </c>
      <c r="DP79" s="33" t="s">
        <v>2</v>
      </c>
      <c r="DQ79" s="33" t="s">
        <v>2</v>
      </c>
    </row>
    <row r="80" spans="1:121" ht="9.9499999999999993" customHeight="1" x14ac:dyDescent="0.2">
      <c r="A80" s="170" t="s">
        <v>9</v>
      </c>
      <c r="B80" s="171" t="s">
        <v>13</v>
      </c>
      <c r="C80" s="172" t="s">
        <v>58</v>
      </c>
      <c r="D80" s="24"/>
      <c r="E80" s="395">
        <v>0</v>
      </c>
      <c r="F80" s="396"/>
      <c r="G80" s="397">
        <v>0</v>
      </c>
      <c r="H80" s="398"/>
      <c r="I80" s="399">
        <f>E80*G80</f>
        <v>0</v>
      </c>
      <c r="J80" s="400"/>
      <c r="K80" s="395">
        <v>0</v>
      </c>
      <c r="L80" s="396"/>
      <c r="M80" s="397">
        <v>0</v>
      </c>
      <c r="N80" s="398"/>
      <c r="O80" s="399">
        <f>K80*M80</f>
        <v>0</v>
      </c>
      <c r="P80" s="400"/>
      <c r="Q80" s="215">
        <f t="shared" ref="Q80:Q84" si="169">O80-I80</f>
        <v>0</v>
      </c>
      <c r="R80" s="24"/>
      <c r="S80" s="395">
        <v>0</v>
      </c>
      <c r="T80" s="396"/>
      <c r="U80" s="397">
        <v>0</v>
      </c>
      <c r="V80" s="398"/>
      <c r="W80" s="399">
        <f>S80*U80</f>
        <v>0</v>
      </c>
      <c r="X80" s="400"/>
      <c r="Y80" s="395">
        <v>0</v>
      </c>
      <c r="Z80" s="396"/>
      <c r="AA80" s="397">
        <v>0</v>
      </c>
      <c r="AB80" s="398"/>
      <c r="AC80" s="399">
        <f t="shared" ref="AC80:AC84" si="170">Y80*AA80</f>
        <v>0</v>
      </c>
      <c r="AD80" s="400"/>
      <c r="AE80" s="215">
        <f>AC80-W80</f>
        <v>0</v>
      </c>
      <c r="AF80" s="24"/>
      <c r="AG80" s="395">
        <v>0</v>
      </c>
      <c r="AH80" s="396"/>
      <c r="AI80" s="397">
        <v>0</v>
      </c>
      <c r="AJ80" s="398"/>
      <c r="AK80" s="399">
        <f>AG80*AI80</f>
        <v>0</v>
      </c>
      <c r="AL80" s="400"/>
      <c r="AM80" s="395">
        <v>0</v>
      </c>
      <c r="AN80" s="396"/>
      <c r="AO80" s="397">
        <v>0</v>
      </c>
      <c r="AP80" s="398"/>
      <c r="AQ80" s="399">
        <f>AM80*AO80</f>
        <v>0</v>
      </c>
      <c r="AR80" s="400"/>
      <c r="AS80" s="215">
        <f>AQ80-AK80</f>
        <v>0</v>
      </c>
      <c r="AT80" s="24"/>
      <c r="AU80" s="395">
        <v>0</v>
      </c>
      <c r="AV80" s="396"/>
      <c r="AW80" s="397">
        <v>0</v>
      </c>
      <c r="AX80" s="398"/>
      <c r="AY80" s="399">
        <f>AU80*AW80</f>
        <v>0</v>
      </c>
      <c r="AZ80" s="400"/>
      <c r="BA80" s="395">
        <v>0</v>
      </c>
      <c r="BB80" s="396"/>
      <c r="BC80" s="397">
        <v>0</v>
      </c>
      <c r="BD80" s="398"/>
      <c r="BE80" s="399">
        <f t="shared" ref="BE80:BE84" si="171">BA80*BC80</f>
        <v>0</v>
      </c>
      <c r="BF80" s="400"/>
      <c r="BG80" s="215">
        <f>BE80-AY80</f>
        <v>0</v>
      </c>
      <c r="BH80" s="24"/>
      <c r="BI80" s="395">
        <v>0</v>
      </c>
      <c r="BJ80" s="396"/>
      <c r="BK80" s="397">
        <v>0</v>
      </c>
      <c r="BL80" s="398"/>
      <c r="BM80" s="399">
        <f>BI80*BK80</f>
        <v>0</v>
      </c>
      <c r="BN80" s="400"/>
      <c r="BO80" s="395">
        <v>0</v>
      </c>
      <c r="BP80" s="396"/>
      <c r="BQ80" s="397">
        <v>0</v>
      </c>
      <c r="BR80" s="398"/>
      <c r="BS80" s="399">
        <f t="shared" ref="BS80:BS84" si="172">BO80*BQ80</f>
        <v>0</v>
      </c>
      <c r="BT80" s="400"/>
      <c r="BU80" s="215">
        <f>BS80-BM80</f>
        <v>0</v>
      </c>
      <c r="BV80" s="24"/>
      <c r="BW80" s="395">
        <v>0</v>
      </c>
      <c r="BX80" s="396"/>
      <c r="BY80" s="397">
        <v>0</v>
      </c>
      <c r="BZ80" s="398"/>
      <c r="CA80" s="399">
        <f>BW80*BY80</f>
        <v>0</v>
      </c>
      <c r="CB80" s="400"/>
      <c r="CC80" s="395">
        <v>0</v>
      </c>
      <c r="CD80" s="396"/>
      <c r="CE80" s="397">
        <v>0</v>
      </c>
      <c r="CF80" s="398"/>
      <c r="CG80" s="399">
        <f t="shared" ref="CG80:CG84" si="173">CC80*CE80</f>
        <v>0</v>
      </c>
      <c r="CH80" s="400"/>
      <c r="CI80" s="215">
        <f>CG80-CA80</f>
        <v>0</v>
      </c>
      <c r="CJ80" s="24"/>
      <c r="CK80" s="395">
        <v>0</v>
      </c>
      <c r="CL80" s="396"/>
      <c r="CM80" s="397">
        <v>0</v>
      </c>
      <c r="CN80" s="398"/>
      <c r="CO80" s="399">
        <f>CK80*CM80</f>
        <v>0</v>
      </c>
      <c r="CP80" s="400"/>
      <c r="CQ80" s="395">
        <v>0</v>
      </c>
      <c r="CR80" s="396"/>
      <c r="CS80" s="397">
        <v>0</v>
      </c>
      <c r="CT80" s="398"/>
      <c r="CU80" s="399">
        <f t="shared" ref="CU80:CU83" si="174">CQ80*CS80</f>
        <v>0</v>
      </c>
      <c r="CV80" s="400"/>
      <c r="CW80" s="215">
        <f>CU80-CO80</f>
        <v>0</v>
      </c>
      <c r="CX80" s="24"/>
      <c r="CY80" s="395">
        <v>0</v>
      </c>
      <c r="CZ80" s="396"/>
      <c r="DA80" s="397">
        <v>0</v>
      </c>
      <c r="DB80" s="398"/>
      <c r="DC80" s="399">
        <f>CY80*DA80</f>
        <v>0</v>
      </c>
      <c r="DD80" s="400"/>
      <c r="DE80" s="395">
        <v>0</v>
      </c>
      <c r="DF80" s="396"/>
      <c r="DG80" s="397">
        <v>0</v>
      </c>
      <c r="DH80" s="398"/>
      <c r="DI80" s="399">
        <f>DE80*DG80</f>
        <v>0</v>
      </c>
      <c r="DJ80" s="400"/>
      <c r="DK80" s="215">
        <f>DI80-DC80</f>
        <v>0</v>
      </c>
      <c r="DL80" s="24"/>
      <c r="DM80" s="176">
        <f t="shared" ref="DM80:DM84" si="175">E80+S80+AG80+AU80+BI80+BW80+CK80+CY80</f>
        <v>0</v>
      </c>
      <c r="DN80" s="177">
        <f>I80+W80+AK80+AY80+BM80+CA80+CO80+DC80</f>
        <v>0</v>
      </c>
      <c r="DO80" s="216">
        <f t="shared" ref="DO80:DO84" si="176">K80+Y80+AM80+BA80+BO80+CC80+CQ80+DE80</f>
        <v>0</v>
      </c>
      <c r="DP80" s="215">
        <f>O80+AC80+AQ80+BE80+BS80+CG80+CU80+DI80</f>
        <v>0</v>
      </c>
      <c r="DQ80" s="215">
        <f t="shared" ref="DQ80:DQ84" si="177">DP80-DN80</f>
        <v>0</v>
      </c>
    </row>
    <row r="81" spans="1:122" ht="9.9499999999999993" customHeight="1" x14ac:dyDescent="0.2">
      <c r="A81" s="170" t="s">
        <v>9</v>
      </c>
      <c r="B81" s="171" t="s">
        <v>13</v>
      </c>
      <c r="C81" s="172" t="s">
        <v>59</v>
      </c>
      <c r="D81" s="24"/>
      <c r="E81" s="395">
        <v>0</v>
      </c>
      <c r="F81" s="396"/>
      <c r="G81" s="397">
        <v>0</v>
      </c>
      <c r="H81" s="398"/>
      <c r="I81" s="399">
        <f t="shared" ref="I81:I84" si="178">E81*G81</f>
        <v>0</v>
      </c>
      <c r="J81" s="400"/>
      <c r="K81" s="395">
        <v>0</v>
      </c>
      <c r="L81" s="396"/>
      <c r="M81" s="397">
        <v>0</v>
      </c>
      <c r="N81" s="398"/>
      <c r="O81" s="399">
        <f t="shared" ref="O81:O84" si="179">K81*M81</f>
        <v>0</v>
      </c>
      <c r="P81" s="400"/>
      <c r="Q81" s="215">
        <f t="shared" si="169"/>
        <v>0</v>
      </c>
      <c r="R81" s="24"/>
      <c r="S81" s="395">
        <v>0</v>
      </c>
      <c r="T81" s="396"/>
      <c r="U81" s="397">
        <v>0</v>
      </c>
      <c r="V81" s="398"/>
      <c r="W81" s="399">
        <f t="shared" ref="W81:W83" si="180">S81*U81</f>
        <v>0</v>
      </c>
      <c r="X81" s="400"/>
      <c r="Y81" s="395">
        <v>0</v>
      </c>
      <c r="Z81" s="396"/>
      <c r="AA81" s="397">
        <v>0</v>
      </c>
      <c r="AB81" s="398"/>
      <c r="AC81" s="399">
        <f>Y81*AA81</f>
        <v>0</v>
      </c>
      <c r="AD81" s="400"/>
      <c r="AE81" s="215">
        <f t="shared" ref="AE81:AE84" si="181">AC81-W81</f>
        <v>0</v>
      </c>
      <c r="AF81" s="24"/>
      <c r="AG81" s="395">
        <v>0</v>
      </c>
      <c r="AH81" s="396"/>
      <c r="AI81" s="397">
        <v>0</v>
      </c>
      <c r="AJ81" s="398"/>
      <c r="AK81" s="399">
        <f>AG81*AI81</f>
        <v>0</v>
      </c>
      <c r="AL81" s="400"/>
      <c r="AM81" s="395">
        <v>0</v>
      </c>
      <c r="AN81" s="396"/>
      <c r="AO81" s="397">
        <v>0</v>
      </c>
      <c r="AP81" s="398"/>
      <c r="AQ81" s="399">
        <f t="shared" ref="AQ81:AQ84" si="182">AM81*AO81</f>
        <v>0</v>
      </c>
      <c r="AR81" s="400"/>
      <c r="AS81" s="215">
        <f t="shared" ref="AS81:AS84" si="183">AQ81-AK81</f>
        <v>0</v>
      </c>
      <c r="AT81" s="24"/>
      <c r="AU81" s="395">
        <v>0</v>
      </c>
      <c r="AV81" s="396"/>
      <c r="AW81" s="397">
        <v>0</v>
      </c>
      <c r="AX81" s="398"/>
      <c r="AY81" s="399">
        <f t="shared" ref="AY81:AY84" si="184">AU81*AW81</f>
        <v>0</v>
      </c>
      <c r="AZ81" s="400"/>
      <c r="BA81" s="395">
        <v>0</v>
      </c>
      <c r="BB81" s="396"/>
      <c r="BC81" s="397">
        <v>0</v>
      </c>
      <c r="BD81" s="398"/>
      <c r="BE81" s="399">
        <f t="shared" si="171"/>
        <v>0</v>
      </c>
      <c r="BF81" s="400"/>
      <c r="BG81" s="215">
        <f t="shared" ref="BG81:BG83" si="185">BE81-AY81</f>
        <v>0</v>
      </c>
      <c r="BH81" s="24"/>
      <c r="BI81" s="395">
        <v>0</v>
      </c>
      <c r="BJ81" s="396"/>
      <c r="BK81" s="397">
        <v>0</v>
      </c>
      <c r="BL81" s="398"/>
      <c r="BM81" s="399">
        <f t="shared" ref="BM81:BM84" si="186">BI81*BK81</f>
        <v>0</v>
      </c>
      <c r="BN81" s="400"/>
      <c r="BO81" s="395">
        <v>0</v>
      </c>
      <c r="BP81" s="396"/>
      <c r="BQ81" s="397">
        <v>0</v>
      </c>
      <c r="BR81" s="398"/>
      <c r="BS81" s="399">
        <f t="shared" si="172"/>
        <v>0</v>
      </c>
      <c r="BT81" s="400"/>
      <c r="BU81" s="215">
        <f t="shared" ref="BU81:BU84" si="187">BS81-BM81</f>
        <v>0</v>
      </c>
      <c r="BV81" s="24"/>
      <c r="BW81" s="395">
        <v>0</v>
      </c>
      <c r="BX81" s="396"/>
      <c r="BY81" s="397">
        <v>0</v>
      </c>
      <c r="BZ81" s="398"/>
      <c r="CA81" s="399">
        <f>BW81*BY81</f>
        <v>0</v>
      </c>
      <c r="CB81" s="400"/>
      <c r="CC81" s="395">
        <v>0</v>
      </c>
      <c r="CD81" s="396"/>
      <c r="CE81" s="397">
        <v>0</v>
      </c>
      <c r="CF81" s="398"/>
      <c r="CG81" s="399">
        <f>CC81*CE81</f>
        <v>0</v>
      </c>
      <c r="CH81" s="400"/>
      <c r="CI81" s="215">
        <f>CG81-CA81</f>
        <v>0</v>
      </c>
      <c r="CJ81" s="24"/>
      <c r="CK81" s="395">
        <v>0</v>
      </c>
      <c r="CL81" s="396"/>
      <c r="CM81" s="397">
        <v>0</v>
      </c>
      <c r="CN81" s="398"/>
      <c r="CO81" s="399">
        <f t="shared" ref="CO81:CO84" si="188">CK81*CM81</f>
        <v>0</v>
      </c>
      <c r="CP81" s="400"/>
      <c r="CQ81" s="395">
        <v>0</v>
      </c>
      <c r="CR81" s="396"/>
      <c r="CS81" s="397">
        <v>0</v>
      </c>
      <c r="CT81" s="398"/>
      <c r="CU81" s="399">
        <f t="shared" si="174"/>
        <v>0</v>
      </c>
      <c r="CV81" s="400"/>
      <c r="CW81" s="215">
        <f>CU81-CO81</f>
        <v>0</v>
      </c>
      <c r="CX81" s="24"/>
      <c r="CY81" s="395">
        <v>0</v>
      </c>
      <c r="CZ81" s="396"/>
      <c r="DA81" s="397">
        <v>0</v>
      </c>
      <c r="DB81" s="398"/>
      <c r="DC81" s="399">
        <f t="shared" ref="DC81:DC84" si="189">CY81*DA81</f>
        <v>0</v>
      </c>
      <c r="DD81" s="400"/>
      <c r="DE81" s="395">
        <v>0</v>
      </c>
      <c r="DF81" s="396"/>
      <c r="DG81" s="397">
        <v>0</v>
      </c>
      <c r="DH81" s="398"/>
      <c r="DI81" s="399">
        <f t="shared" ref="DI81:DI84" si="190">DE81*DG81</f>
        <v>0</v>
      </c>
      <c r="DJ81" s="400"/>
      <c r="DK81" s="215">
        <f t="shared" ref="DK81:DK84" si="191">DI81-DC81</f>
        <v>0</v>
      </c>
      <c r="DL81" s="24"/>
      <c r="DM81" s="176">
        <f t="shared" si="175"/>
        <v>0</v>
      </c>
      <c r="DN81" s="177">
        <f>I81+W81+AK81+AY81+BM81+CA81+CO81+DC81</f>
        <v>0</v>
      </c>
      <c r="DO81" s="216">
        <f t="shared" si="176"/>
        <v>0</v>
      </c>
      <c r="DP81" s="215">
        <f t="shared" ref="DP81:DP84" si="192">O81+AC81+AQ81+BE81+BS81+CG81+CU81+DI81</f>
        <v>0</v>
      </c>
      <c r="DQ81" s="215">
        <f t="shared" si="177"/>
        <v>0</v>
      </c>
    </row>
    <row r="82" spans="1:122" ht="9.9499999999999993" customHeight="1" x14ac:dyDescent="0.2">
      <c r="A82" s="170" t="s">
        <v>9</v>
      </c>
      <c r="B82" s="171" t="s">
        <v>13</v>
      </c>
      <c r="C82" s="172" t="s">
        <v>60</v>
      </c>
      <c r="D82" s="24"/>
      <c r="E82" s="395">
        <v>0</v>
      </c>
      <c r="F82" s="396"/>
      <c r="G82" s="397">
        <v>0</v>
      </c>
      <c r="H82" s="398"/>
      <c r="I82" s="399">
        <f t="shared" si="178"/>
        <v>0</v>
      </c>
      <c r="J82" s="400"/>
      <c r="K82" s="395">
        <v>0</v>
      </c>
      <c r="L82" s="396"/>
      <c r="M82" s="397">
        <v>0</v>
      </c>
      <c r="N82" s="398"/>
      <c r="O82" s="399">
        <f t="shared" si="179"/>
        <v>0</v>
      </c>
      <c r="P82" s="400"/>
      <c r="Q82" s="215">
        <f t="shared" si="169"/>
        <v>0</v>
      </c>
      <c r="R82" s="24"/>
      <c r="S82" s="395">
        <v>0</v>
      </c>
      <c r="T82" s="396"/>
      <c r="U82" s="397">
        <v>0</v>
      </c>
      <c r="V82" s="398"/>
      <c r="W82" s="399">
        <f t="shared" si="180"/>
        <v>0</v>
      </c>
      <c r="X82" s="400"/>
      <c r="Y82" s="395">
        <v>0</v>
      </c>
      <c r="Z82" s="396"/>
      <c r="AA82" s="397">
        <v>0</v>
      </c>
      <c r="AB82" s="398"/>
      <c r="AC82" s="399">
        <f t="shared" si="170"/>
        <v>0</v>
      </c>
      <c r="AD82" s="400"/>
      <c r="AE82" s="215">
        <f>AC82-W82</f>
        <v>0</v>
      </c>
      <c r="AF82" s="24"/>
      <c r="AG82" s="395">
        <v>0</v>
      </c>
      <c r="AH82" s="396"/>
      <c r="AI82" s="397">
        <v>0</v>
      </c>
      <c r="AJ82" s="398"/>
      <c r="AK82" s="399">
        <f t="shared" ref="AK82:AK84" si="193">AG82*AI82</f>
        <v>0</v>
      </c>
      <c r="AL82" s="400"/>
      <c r="AM82" s="395">
        <v>0</v>
      </c>
      <c r="AN82" s="396"/>
      <c r="AO82" s="397">
        <v>0</v>
      </c>
      <c r="AP82" s="398"/>
      <c r="AQ82" s="399">
        <f t="shared" si="182"/>
        <v>0</v>
      </c>
      <c r="AR82" s="400"/>
      <c r="AS82" s="215">
        <f t="shared" si="183"/>
        <v>0</v>
      </c>
      <c r="AT82" s="24"/>
      <c r="AU82" s="395">
        <v>0</v>
      </c>
      <c r="AV82" s="396"/>
      <c r="AW82" s="397">
        <v>0</v>
      </c>
      <c r="AX82" s="398"/>
      <c r="AY82" s="399">
        <f>AU82*AW82</f>
        <v>0</v>
      </c>
      <c r="AZ82" s="400"/>
      <c r="BA82" s="395">
        <v>0</v>
      </c>
      <c r="BB82" s="396"/>
      <c r="BC82" s="397">
        <v>0</v>
      </c>
      <c r="BD82" s="398"/>
      <c r="BE82" s="399">
        <f>BA82*BC82</f>
        <v>0</v>
      </c>
      <c r="BF82" s="400"/>
      <c r="BG82" s="215">
        <f t="shared" si="185"/>
        <v>0</v>
      </c>
      <c r="BH82" s="24"/>
      <c r="BI82" s="395">
        <v>0</v>
      </c>
      <c r="BJ82" s="396"/>
      <c r="BK82" s="397">
        <v>0</v>
      </c>
      <c r="BL82" s="398"/>
      <c r="BM82" s="399">
        <f>BI82*BK82</f>
        <v>0</v>
      </c>
      <c r="BN82" s="400"/>
      <c r="BO82" s="395">
        <v>0</v>
      </c>
      <c r="BP82" s="396"/>
      <c r="BQ82" s="397">
        <v>0</v>
      </c>
      <c r="BR82" s="398"/>
      <c r="BS82" s="399">
        <f>BO82*BQ82</f>
        <v>0</v>
      </c>
      <c r="BT82" s="400"/>
      <c r="BU82" s="215">
        <f>BS82-BM82</f>
        <v>0</v>
      </c>
      <c r="BV82" s="24"/>
      <c r="BW82" s="395">
        <v>0</v>
      </c>
      <c r="BX82" s="396"/>
      <c r="BY82" s="397">
        <v>0</v>
      </c>
      <c r="BZ82" s="398"/>
      <c r="CA82" s="399">
        <f t="shared" ref="CA82:CA84" si="194">BW82*BY82</f>
        <v>0</v>
      </c>
      <c r="CB82" s="400"/>
      <c r="CC82" s="395">
        <v>0</v>
      </c>
      <c r="CD82" s="396"/>
      <c r="CE82" s="397">
        <v>0</v>
      </c>
      <c r="CF82" s="398"/>
      <c r="CG82" s="399">
        <f t="shared" si="173"/>
        <v>0</v>
      </c>
      <c r="CH82" s="400"/>
      <c r="CI82" s="215">
        <f t="shared" ref="CI82:CI84" si="195">CG82-CA82</f>
        <v>0</v>
      </c>
      <c r="CJ82" s="24"/>
      <c r="CK82" s="395">
        <v>0</v>
      </c>
      <c r="CL82" s="396"/>
      <c r="CM82" s="397">
        <v>0</v>
      </c>
      <c r="CN82" s="398"/>
      <c r="CO82" s="399">
        <f t="shared" si="188"/>
        <v>0</v>
      </c>
      <c r="CP82" s="400"/>
      <c r="CQ82" s="395">
        <v>0</v>
      </c>
      <c r="CR82" s="396"/>
      <c r="CS82" s="397">
        <v>0</v>
      </c>
      <c r="CT82" s="398"/>
      <c r="CU82" s="399">
        <f t="shared" si="174"/>
        <v>0</v>
      </c>
      <c r="CV82" s="400"/>
      <c r="CW82" s="215">
        <f t="shared" ref="CW82:CW84" si="196">CU82-CO82</f>
        <v>0</v>
      </c>
      <c r="CX82" s="24"/>
      <c r="CY82" s="395">
        <v>0</v>
      </c>
      <c r="CZ82" s="396"/>
      <c r="DA82" s="397">
        <v>0</v>
      </c>
      <c r="DB82" s="398"/>
      <c r="DC82" s="399">
        <f>CY82*DA82</f>
        <v>0</v>
      </c>
      <c r="DD82" s="400"/>
      <c r="DE82" s="395">
        <v>0</v>
      </c>
      <c r="DF82" s="396"/>
      <c r="DG82" s="397">
        <v>0</v>
      </c>
      <c r="DH82" s="398"/>
      <c r="DI82" s="399">
        <f t="shared" si="190"/>
        <v>0</v>
      </c>
      <c r="DJ82" s="400"/>
      <c r="DK82" s="215">
        <f t="shared" si="191"/>
        <v>0</v>
      </c>
      <c r="DL82" s="24"/>
      <c r="DM82" s="176">
        <f t="shared" si="175"/>
        <v>0</v>
      </c>
      <c r="DN82" s="177">
        <f t="shared" ref="DN82:DN84" si="197">I82+W82+AK82+AY82+BM82+CA82+CO82+DC82</f>
        <v>0</v>
      </c>
      <c r="DO82" s="216">
        <f t="shared" si="176"/>
        <v>0</v>
      </c>
      <c r="DP82" s="215">
        <f>O82+AC82+AQ82+BE82+BS82+CG82+CU82+DI82</f>
        <v>0</v>
      </c>
      <c r="DQ82" s="215">
        <f>DP82-DN82</f>
        <v>0</v>
      </c>
    </row>
    <row r="83" spans="1:122" ht="9.9499999999999993" customHeight="1" x14ac:dyDescent="0.2">
      <c r="A83" s="170" t="s">
        <v>9</v>
      </c>
      <c r="B83" s="171" t="s">
        <v>13</v>
      </c>
      <c r="C83" s="172" t="s">
        <v>61</v>
      </c>
      <c r="D83" s="24"/>
      <c r="E83" s="395">
        <v>0</v>
      </c>
      <c r="F83" s="396"/>
      <c r="G83" s="397">
        <v>0</v>
      </c>
      <c r="H83" s="398"/>
      <c r="I83" s="399">
        <f t="shared" si="178"/>
        <v>0</v>
      </c>
      <c r="J83" s="400"/>
      <c r="K83" s="395">
        <v>0</v>
      </c>
      <c r="L83" s="396"/>
      <c r="M83" s="397">
        <v>0</v>
      </c>
      <c r="N83" s="398"/>
      <c r="O83" s="399">
        <f t="shared" si="179"/>
        <v>0</v>
      </c>
      <c r="P83" s="400"/>
      <c r="Q83" s="215">
        <f t="shared" si="169"/>
        <v>0</v>
      </c>
      <c r="R83" s="24"/>
      <c r="S83" s="395">
        <v>0</v>
      </c>
      <c r="T83" s="396"/>
      <c r="U83" s="397">
        <v>0</v>
      </c>
      <c r="V83" s="398"/>
      <c r="W83" s="399">
        <f t="shared" si="180"/>
        <v>0</v>
      </c>
      <c r="X83" s="400"/>
      <c r="Y83" s="395">
        <v>0</v>
      </c>
      <c r="Z83" s="396"/>
      <c r="AA83" s="397">
        <v>0</v>
      </c>
      <c r="AB83" s="398"/>
      <c r="AC83" s="399">
        <f t="shared" si="170"/>
        <v>0</v>
      </c>
      <c r="AD83" s="400"/>
      <c r="AE83" s="215">
        <f t="shared" si="181"/>
        <v>0</v>
      </c>
      <c r="AF83" s="24"/>
      <c r="AG83" s="395">
        <v>0</v>
      </c>
      <c r="AH83" s="396"/>
      <c r="AI83" s="397">
        <v>0</v>
      </c>
      <c r="AJ83" s="398"/>
      <c r="AK83" s="399">
        <f t="shared" si="193"/>
        <v>0</v>
      </c>
      <c r="AL83" s="400"/>
      <c r="AM83" s="395">
        <v>0</v>
      </c>
      <c r="AN83" s="396"/>
      <c r="AO83" s="397">
        <v>0</v>
      </c>
      <c r="AP83" s="398"/>
      <c r="AQ83" s="399">
        <f t="shared" si="182"/>
        <v>0</v>
      </c>
      <c r="AR83" s="400"/>
      <c r="AS83" s="215">
        <f>AQ83-AK83</f>
        <v>0</v>
      </c>
      <c r="AT83" s="24"/>
      <c r="AU83" s="395">
        <v>0</v>
      </c>
      <c r="AV83" s="396"/>
      <c r="AW83" s="397">
        <v>0</v>
      </c>
      <c r="AX83" s="398"/>
      <c r="AY83" s="399">
        <f>AU83*AW83</f>
        <v>0</v>
      </c>
      <c r="AZ83" s="400"/>
      <c r="BA83" s="395">
        <v>0</v>
      </c>
      <c r="BB83" s="396"/>
      <c r="BC83" s="397">
        <v>0</v>
      </c>
      <c r="BD83" s="398"/>
      <c r="BE83" s="399">
        <f t="shared" si="171"/>
        <v>0</v>
      </c>
      <c r="BF83" s="400"/>
      <c r="BG83" s="215">
        <f t="shared" si="185"/>
        <v>0</v>
      </c>
      <c r="BH83" s="24"/>
      <c r="BI83" s="395">
        <v>0</v>
      </c>
      <c r="BJ83" s="396"/>
      <c r="BK83" s="397">
        <v>0</v>
      </c>
      <c r="BL83" s="398"/>
      <c r="BM83" s="399">
        <f t="shared" si="186"/>
        <v>0</v>
      </c>
      <c r="BN83" s="400"/>
      <c r="BO83" s="395">
        <v>0</v>
      </c>
      <c r="BP83" s="396"/>
      <c r="BQ83" s="397">
        <v>0</v>
      </c>
      <c r="BR83" s="398"/>
      <c r="BS83" s="399">
        <f t="shared" si="172"/>
        <v>0</v>
      </c>
      <c r="BT83" s="400"/>
      <c r="BU83" s="215">
        <f t="shared" si="187"/>
        <v>0</v>
      </c>
      <c r="BV83" s="24"/>
      <c r="BW83" s="395">
        <v>0</v>
      </c>
      <c r="BX83" s="396"/>
      <c r="BY83" s="397">
        <v>0</v>
      </c>
      <c r="BZ83" s="398"/>
      <c r="CA83" s="399">
        <f t="shared" si="194"/>
        <v>0</v>
      </c>
      <c r="CB83" s="400"/>
      <c r="CC83" s="395">
        <v>0</v>
      </c>
      <c r="CD83" s="396"/>
      <c r="CE83" s="397">
        <v>0</v>
      </c>
      <c r="CF83" s="398"/>
      <c r="CG83" s="399">
        <f t="shared" si="173"/>
        <v>0</v>
      </c>
      <c r="CH83" s="400"/>
      <c r="CI83" s="215">
        <f t="shared" si="195"/>
        <v>0</v>
      </c>
      <c r="CJ83" s="24"/>
      <c r="CK83" s="395">
        <v>0</v>
      </c>
      <c r="CL83" s="396"/>
      <c r="CM83" s="397">
        <v>0</v>
      </c>
      <c r="CN83" s="398"/>
      <c r="CO83" s="399">
        <f>CK83*CM83</f>
        <v>0</v>
      </c>
      <c r="CP83" s="400"/>
      <c r="CQ83" s="395">
        <v>0</v>
      </c>
      <c r="CR83" s="396"/>
      <c r="CS83" s="397">
        <v>0</v>
      </c>
      <c r="CT83" s="398"/>
      <c r="CU83" s="399">
        <f t="shared" si="174"/>
        <v>0</v>
      </c>
      <c r="CV83" s="400"/>
      <c r="CW83" s="215">
        <f t="shared" si="196"/>
        <v>0</v>
      </c>
      <c r="CX83" s="24"/>
      <c r="CY83" s="395">
        <v>0</v>
      </c>
      <c r="CZ83" s="396"/>
      <c r="DA83" s="397">
        <v>0</v>
      </c>
      <c r="DB83" s="398"/>
      <c r="DC83" s="399">
        <f t="shared" si="189"/>
        <v>0</v>
      </c>
      <c r="DD83" s="400"/>
      <c r="DE83" s="395">
        <v>0</v>
      </c>
      <c r="DF83" s="396"/>
      <c r="DG83" s="397">
        <v>0</v>
      </c>
      <c r="DH83" s="398"/>
      <c r="DI83" s="399">
        <f t="shared" si="190"/>
        <v>0</v>
      </c>
      <c r="DJ83" s="400"/>
      <c r="DK83" s="215">
        <f>DI83-DC83</f>
        <v>0</v>
      </c>
      <c r="DL83" s="24"/>
      <c r="DM83" s="176">
        <f t="shared" si="175"/>
        <v>0</v>
      </c>
      <c r="DN83" s="177">
        <f t="shared" si="197"/>
        <v>0</v>
      </c>
      <c r="DO83" s="216">
        <f t="shared" si="176"/>
        <v>0</v>
      </c>
      <c r="DP83" s="215">
        <f t="shared" si="192"/>
        <v>0</v>
      </c>
      <c r="DQ83" s="215">
        <f t="shared" si="177"/>
        <v>0</v>
      </c>
    </row>
    <row r="84" spans="1:122" ht="9.9499999999999993" customHeight="1" x14ac:dyDescent="0.2">
      <c r="A84" s="170" t="s">
        <v>9</v>
      </c>
      <c r="B84" s="171" t="s">
        <v>13</v>
      </c>
      <c r="C84" s="172" t="s">
        <v>62</v>
      </c>
      <c r="D84" s="24"/>
      <c r="E84" s="395">
        <v>0</v>
      </c>
      <c r="F84" s="396"/>
      <c r="G84" s="397">
        <v>0</v>
      </c>
      <c r="H84" s="398"/>
      <c r="I84" s="399">
        <f t="shared" si="178"/>
        <v>0</v>
      </c>
      <c r="J84" s="400"/>
      <c r="K84" s="395">
        <v>0</v>
      </c>
      <c r="L84" s="396"/>
      <c r="M84" s="397">
        <v>0</v>
      </c>
      <c r="N84" s="398"/>
      <c r="O84" s="399">
        <f t="shared" si="179"/>
        <v>0</v>
      </c>
      <c r="P84" s="400"/>
      <c r="Q84" s="215">
        <f t="shared" si="169"/>
        <v>0</v>
      </c>
      <c r="R84" s="24"/>
      <c r="S84" s="395">
        <v>0</v>
      </c>
      <c r="T84" s="396"/>
      <c r="U84" s="397">
        <v>0</v>
      </c>
      <c r="V84" s="398"/>
      <c r="W84" s="399">
        <f>S84*U84</f>
        <v>0</v>
      </c>
      <c r="X84" s="400"/>
      <c r="Y84" s="395">
        <v>0</v>
      </c>
      <c r="Z84" s="396"/>
      <c r="AA84" s="397">
        <v>0</v>
      </c>
      <c r="AB84" s="398"/>
      <c r="AC84" s="399">
        <f t="shared" si="170"/>
        <v>0</v>
      </c>
      <c r="AD84" s="400"/>
      <c r="AE84" s="215">
        <f t="shared" si="181"/>
        <v>0</v>
      </c>
      <c r="AF84" s="24"/>
      <c r="AG84" s="395">
        <v>0</v>
      </c>
      <c r="AH84" s="396"/>
      <c r="AI84" s="397">
        <v>0</v>
      </c>
      <c r="AJ84" s="398"/>
      <c r="AK84" s="399">
        <f t="shared" si="193"/>
        <v>0</v>
      </c>
      <c r="AL84" s="400"/>
      <c r="AM84" s="395">
        <v>0</v>
      </c>
      <c r="AN84" s="396"/>
      <c r="AO84" s="397">
        <v>0</v>
      </c>
      <c r="AP84" s="398"/>
      <c r="AQ84" s="399">
        <f t="shared" si="182"/>
        <v>0</v>
      </c>
      <c r="AR84" s="400"/>
      <c r="AS84" s="215">
        <f t="shared" si="183"/>
        <v>0</v>
      </c>
      <c r="AT84" s="24"/>
      <c r="AU84" s="395">
        <v>0</v>
      </c>
      <c r="AV84" s="396"/>
      <c r="AW84" s="397">
        <v>0</v>
      </c>
      <c r="AX84" s="398"/>
      <c r="AY84" s="399">
        <f t="shared" si="184"/>
        <v>0</v>
      </c>
      <c r="AZ84" s="400"/>
      <c r="BA84" s="395">
        <v>0</v>
      </c>
      <c r="BB84" s="396"/>
      <c r="BC84" s="397">
        <v>0</v>
      </c>
      <c r="BD84" s="398"/>
      <c r="BE84" s="399">
        <f t="shared" si="171"/>
        <v>0</v>
      </c>
      <c r="BF84" s="400"/>
      <c r="BG84" s="215">
        <f>BE84-AY84</f>
        <v>0</v>
      </c>
      <c r="BH84" s="24"/>
      <c r="BI84" s="395">
        <v>0</v>
      </c>
      <c r="BJ84" s="396"/>
      <c r="BK84" s="397">
        <v>0</v>
      </c>
      <c r="BL84" s="398"/>
      <c r="BM84" s="399">
        <f t="shared" si="186"/>
        <v>0</v>
      </c>
      <c r="BN84" s="400"/>
      <c r="BO84" s="395">
        <v>0</v>
      </c>
      <c r="BP84" s="396"/>
      <c r="BQ84" s="397">
        <v>0</v>
      </c>
      <c r="BR84" s="398"/>
      <c r="BS84" s="399">
        <f t="shared" si="172"/>
        <v>0</v>
      </c>
      <c r="BT84" s="400"/>
      <c r="BU84" s="215">
        <f t="shared" si="187"/>
        <v>0</v>
      </c>
      <c r="BV84" s="24"/>
      <c r="BW84" s="395">
        <v>0</v>
      </c>
      <c r="BX84" s="396"/>
      <c r="BY84" s="397">
        <v>0</v>
      </c>
      <c r="BZ84" s="398"/>
      <c r="CA84" s="399">
        <f t="shared" si="194"/>
        <v>0</v>
      </c>
      <c r="CB84" s="400"/>
      <c r="CC84" s="395">
        <v>0</v>
      </c>
      <c r="CD84" s="396"/>
      <c r="CE84" s="397">
        <v>0</v>
      </c>
      <c r="CF84" s="398"/>
      <c r="CG84" s="399">
        <f t="shared" si="173"/>
        <v>0</v>
      </c>
      <c r="CH84" s="400"/>
      <c r="CI84" s="215">
        <f t="shared" si="195"/>
        <v>0</v>
      </c>
      <c r="CJ84" s="24"/>
      <c r="CK84" s="395">
        <v>0</v>
      </c>
      <c r="CL84" s="396"/>
      <c r="CM84" s="397">
        <v>0</v>
      </c>
      <c r="CN84" s="398"/>
      <c r="CO84" s="399">
        <f t="shared" si="188"/>
        <v>0</v>
      </c>
      <c r="CP84" s="400"/>
      <c r="CQ84" s="395">
        <v>0</v>
      </c>
      <c r="CR84" s="396"/>
      <c r="CS84" s="397">
        <v>0</v>
      </c>
      <c r="CT84" s="398"/>
      <c r="CU84" s="399">
        <f>CQ84*CS84</f>
        <v>0</v>
      </c>
      <c r="CV84" s="400"/>
      <c r="CW84" s="215">
        <f t="shared" si="196"/>
        <v>0</v>
      </c>
      <c r="CX84" s="24"/>
      <c r="CY84" s="395">
        <v>0</v>
      </c>
      <c r="CZ84" s="396"/>
      <c r="DA84" s="397">
        <v>0</v>
      </c>
      <c r="DB84" s="398"/>
      <c r="DC84" s="399">
        <f t="shared" si="189"/>
        <v>0</v>
      </c>
      <c r="DD84" s="400"/>
      <c r="DE84" s="395">
        <v>0</v>
      </c>
      <c r="DF84" s="396"/>
      <c r="DG84" s="397">
        <v>0</v>
      </c>
      <c r="DH84" s="398"/>
      <c r="DI84" s="399">
        <f t="shared" si="190"/>
        <v>0</v>
      </c>
      <c r="DJ84" s="400"/>
      <c r="DK84" s="215">
        <f t="shared" si="191"/>
        <v>0</v>
      </c>
      <c r="DL84" s="24"/>
      <c r="DM84" s="176">
        <f t="shared" si="175"/>
        <v>0</v>
      </c>
      <c r="DN84" s="177">
        <f t="shared" si="197"/>
        <v>0</v>
      </c>
      <c r="DO84" s="216">
        <f t="shared" si="176"/>
        <v>0</v>
      </c>
      <c r="DP84" s="215">
        <f t="shared" si="192"/>
        <v>0</v>
      </c>
      <c r="DQ84" s="215">
        <f t="shared" si="177"/>
        <v>0</v>
      </c>
    </row>
    <row r="85" spans="1:122" ht="9.9499999999999993" customHeight="1" x14ac:dyDescent="0.2">
      <c r="A85" s="173" t="s">
        <v>63</v>
      </c>
      <c r="B85" s="174"/>
      <c r="C85" s="175"/>
      <c r="D85" s="25"/>
      <c r="E85" s="405" t="s">
        <v>6</v>
      </c>
      <c r="F85" s="406"/>
      <c r="G85" s="388" t="s">
        <v>6</v>
      </c>
      <c r="H85" s="389"/>
      <c r="I85" s="388">
        <f>SUM(I80:J84)</f>
        <v>0</v>
      </c>
      <c r="J85" s="390"/>
      <c r="K85" s="405" t="s">
        <v>6</v>
      </c>
      <c r="L85" s="406"/>
      <c r="M85" s="388" t="s">
        <v>6</v>
      </c>
      <c r="N85" s="389"/>
      <c r="O85" s="388">
        <f>SUM(O80:P84)</f>
        <v>0</v>
      </c>
      <c r="P85" s="390">
        <f>SUM(P80:P84)</f>
        <v>0</v>
      </c>
      <c r="Q85" s="180">
        <f>SUM(Q80:Q84)</f>
        <v>0</v>
      </c>
      <c r="R85" s="25"/>
      <c r="S85" s="405" t="s">
        <v>6</v>
      </c>
      <c r="T85" s="406"/>
      <c r="U85" s="388" t="s">
        <v>6</v>
      </c>
      <c r="V85" s="389"/>
      <c r="W85" s="388">
        <f>SUM(W80:X84)</f>
        <v>0</v>
      </c>
      <c r="X85" s="390"/>
      <c r="Y85" s="405" t="s">
        <v>6</v>
      </c>
      <c r="Z85" s="406"/>
      <c r="AA85" s="388" t="s">
        <v>6</v>
      </c>
      <c r="AB85" s="389"/>
      <c r="AC85" s="388">
        <f>SUM(AC80:AD84)</f>
        <v>0</v>
      </c>
      <c r="AD85" s="390">
        <f>SUM(AD80:AD84)</f>
        <v>0</v>
      </c>
      <c r="AE85" s="180">
        <f>SUM(AE80:AE84)</f>
        <v>0</v>
      </c>
      <c r="AF85" s="25"/>
      <c r="AG85" s="405" t="s">
        <v>6</v>
      </c>
      <c r="AH85" s="406"/>
      <c r="AI85" s="388" t="s">
        <v>6</v>
      </c>
      <c r="AJ85" s="389"/>
      <c r="AK85" s="388">
        <f>SUM(AK80:AL84)</f>
        <v>0</v>
      </c>
      <c r="AL85" s="390"/>
      <c r="AM85" s="405" t="s">
        <v>6</v>
      </c>
      <c r="AN85" s="406"/>
      <c r="AO85" s="388" t="s">
        <v>6</v>
      </c>
      <c r="AP85" s="389"/>
      <c r="AQ85" s="388">
        <f>SUM(AQ80:AR84)</f>
        <v>0</v>
      </c>
      <c r="AR85" s="390">
        <f>SUM(AR80:AR84)</f>
        <v>0</v>
      </c>
      <c r="AS85" s="180">
        <f>SUM(AS80:AS84)</f>
        <v>0</v>
      </c>
      <c r="AT85" s="25"/>
      <c r="AU85" s="405" t="s">
        <v>6</v>
      </c>
      <c r="AV85" s="406"/>
      <c r="AW85" s="388" t="s">
        <v>6</v>
      </c>
      <c r="AX85" s="389"/>
      <c r="AY85" s="388">
        <f>SUM(AY80:AZ84)</f>
        <v>0</v>
      </c>
      <c r="AZ85" s="390"/>
      <c r="BA85" s="405" t="s">
        <v>6</v>
      </c>
      <c r="BB85" s="406"/>
      <c r="BC85" s="388" t="s">
        <v>6</v>
      </c>
      <c r="BD85" s="389"/>
      <c r="BE85" s="388">
        <f>SUM(BE80:BF84)</f>
        <v>0</v>
      </c>
      <c r="BF85" s="390">
        <f>SUM(BF80:BF84)</f>
        <v>0</v>
      </c>
      <c r="BG85" s="180">
        <f>SUM(BG80:BG84)</f>
        <v>0</v>
      </c>
      <c r="BH85" s="25"/>
      <c r="BI85" s="405" t="s">
        <v>6</v>
      </c>
      <c r="BJ85" s="406"/>
      <c r="BK85" s="388" t="s">
        <v>6</v>
      </c>
      <c r="BL85" s="389"/>
      <c r="BM85" s="388">
        <f>SUM(BM80:BN84)</f>
        <v>0</v>
      </c>
      <c r="BN85" s="390"/>
      <c r="BO85" s="405" t="s">
        <v>6</v>
      </c>
      <c r="BP85" s="406"/>
      <c r="BQ85" s="388" t="s">
        <v>6</v>
      </c>
      <c r="BR85" s="389"/>
      <c r="BS85" s="388">
        <f>SUM(BS80:BT84)</f>
        <v>0</v>
      </c>
      <c r="BT85" s="390">
        <f>SUM(BT80:BT84)</f>
        <v>0</v>
      </c>
      <c r="BU85" s="180">
        <f>SUM(BU80:BU84)</f>
        <v>0</v>
      </c>
      <c r="BV85" s="25"/>
      <c r="BW85" s="405" t="s">
        <v>6</v>
      </c>
      <c r="BX85" s="406"/>
      <c r="BY85" s="388" t="s">
        <v>6</v>
      </c>
      <c r="BZ85" s="389"/>
      <c r="CA85" s="388">
        <f>SUM(CA80:CB84)</f>
        <v>0</v>
      </c>
      <c r="CB85" s="390"/>
      <c r="CC85" s="405" t="s">
        <v>6</v>
      </c>
      <c r="CD85" s="406"/>
      <c r="CE85" s="388" t="s">
        <v>6</v>
      </c>
      <c r="CF85" s="389"/>
      <c r="CG85" s="388">
        <f>SUM(CG80:CH84)</f>
        <v>0</v>
      </c>
      <c r="CH85" s="390">
        <f>SUM(CH80:CH84)</f>
        <v>0</v>
      </c>
      <c r="CI85" s="180">
        <f>SUM(CI80:CI84)</f>
        <v>0</v>
      </c>
      <c r="CJ85" s="25"/>
      <c r="CK85" s="405" t="s">
        <v>6</v>
      </c>
      <c r="CL85" s="406"/>
      <c r="CM85" s="388" t="s">
        <v>6</v>
      </c>
      <c r="CN85" s="389"/>
      <c r="CO85" s="388">
        <f>SUM(CO80:CP84)</f>
        <v>0</v>
      </c>
      <c r="CP85" s="390"/>
      <c r="CQ85" s="405" t="s">
        <v>6</v>
      </c>
      <c r="CR85" s="406"/>
      <c r="CS85" s="388" t="s">
        <v>6</v>
      </c>
      <c r="CT85" s="389"/>
      <c r="CU85" s="388">
        <f>SUM(CU80:CV84)</f>
        <v>0</v>
      </c>
      <c r="CV85" s="390">
        <f>SUM(CV80:CV84)</f>
        <v>0</v>
      </c>
      <c r="CW85" s="180">
        <f>SUM(CW80:CW84)</f>
        <v>0</v>
      </c>
      <c r="CX85" s="25"/>
      <c r="CY85" s="405" t="s">
        <v>6</v>
      </c>
      <c r="CZ85" s="406"/>
      <c r="DA85" s="388" t="s">
        <v>6</v>
      </c>
      <c r="DB85" s="389"/>
      <c r="DC85" s="388">
        <f>SUM(DC80:DD84)</f>
        <v>0</v>
      </c>
      <c r="DD85" s="390"/>
      <c r="DE85" s="405" t="s">
        <v>6</v>
      </c>
      <c r="DF85" s="406"/>
      <c r="DG85" s="388" t="s">
        <v>6</v>
      </c>
      <c r="DH85" s="389"/>
      <c r="DI85" s="388">
        <f>SUM(DI80:DJ84)</f>
        <v>0</v>
      </c>
      <c r="DJ85" s="390">
        <f>SUM(DJ80:DJ84)</f>
        <v>0</v>
      </c>
      <c r="DK85" s="180">
        <f>SUM(DK80:DK84)</f>
        <v>0</v>
      </c>
      <c r="DL85" s="25"/>
      <c r="DM85" s="178" t="s">
        <v>6</v>
      </c>
      <c r="DN85" s="179">
        <f>SUM(DN80:DN84)</f>
        <v>0</v>
      </c>
      <c r="DO85" s="218" t="s">
        <v>6</v>
      </c>
      <c r="DP85" s="219">
        <f>SUM(DP80:DP84)</f>
        <v>0</v>
      </c>
      <c r="DQ85" s="219">
        <f>SUM(DQ80:DQ84)</f>
        <v>0</v>
      </c>
    </row>
    <row r="86" spans="1:122" ht="12" customHeight="1" x14ac:dyDescent="0.2">
      <c r="C86" s="30"/>
      <c r="D86" s="31"/>
      <c r="E86" s="3"/>
      <c r="F86" s="3"/>
      <c r="G86" s="71"/>
      <c r="H86" s="71"/>
      <c r="I86" s="71"/>
      <c r="J86" s="3"/>
      <c r="K86" s="3"/>
      <c r="L86" s="71"/>
      <c r="M86" s="3"/>
      <c r="N86" s="71"/>
      <c r="O86" s="71"/>
      <c r="P86" s="3"/>
      <c r="Q86" s="31"/>
      <c r="R86" s="31"/>
      <c r="S86" s="3"/>
      <c r="T86" s="71"/>
      <c r="U86" s="71"/>
      <c r="V86" s="3"/>
      <c r="W86" s="71"/>
      <c r="X86" s="3"/>
      <c r="Y86" s="3"/>
      <c r="Z86" s="71"/>
      <c r="AA86" s="3"/>
      <c r="AB86" s="71"/>
      <c r="AC86" s="71"/>
      <c r="AD86" s="3"/>
      <c r="AE86" s="31"/>
      <c r="AF86" s="31"/>
      <c r="AG86" s="3"/>
      <c r="AH86" s="71"/>
      <c r="AI86" s="71"/>
      <c r="AJ86" s="3"/>
      <c r="AK86" s="71"/>
      <c r="AL86" s="3"/>
      <c r="AM86" s="3"/>
      <c r="AN86" s="71"/>
      <c r="AO86" s="3"/>
      <c r="AP86" s="71"/>
      <c r="AQ86" s="71"/>
      <c r="AR86" s="3"/>
      <c r="AS86" s="31"/>
      <c r="AT86" s="31"/>
      <c r="AU86" s="3"/>
      <c r="AV86" s="71"/>
      <c r="AW86" s="71"/>
      <c r="AX86" s="3"/>
      <c r="AY86" s="71"/>
      <c r="AZ86" s="3"/>
      <c r="BA86" s="3"/>
      <c r="BB86" s="71"/>
      <c r="BC86" s="3"/>
      <c r="BD86" s="71"/>
      <c r="BE86" s="71"/>
      <c r="BF86" s="3"/>
      <c r="BG86" s="31"/>
      <c r="BH86" s="31"/>
      <c r="BI86" s="3"/>
      <c r="BJ86" s="71"/>
      <c r="BK86" s="71"/>
      <c r="BL86" s="3"/>
      <c r="BM86" s="71"/>
      <c r="BN86" s="3"/>
      <c r="BO86" s="3"/>
      <c r="BP86" s="71"/>
      <c r="BQ86" s="3"/>
      <c r="BR86" s="71"/>
      <c r="BS86" s="71"/>
      <c r="BT86" s="3"/>
      <c r="BU86" s="31"/>
      <c r="BV86" s="31"/>
      <c r="BW86" s="3"/>
      <c r="BX86" s="71"/>
      <c r="BY86" s="71"/>
      <c r="BZ86" s="3"/>
      <c r="CA86" s="71"/>
      <c r="CB86" s="3"/>
      <c r="CC86" s="3"/>
      <c r="CD86" s="71"/>
      <c r="CE86" s="3"/>
      <c r="CF86" s="71"/>
      <c r="CG86" s="71"/>
      <c r="CH86" s="3"/>
      <c r="CI86" s="31"/>
      <c r="CJ86" s="31"/>
      <c r="CK86" s="3"/>
      <c r="CL86" s="71"/>
      <c r="CM86" s="71"/>
      <c r="CN86" s="3"/>
      <c r="CO86" s="71"/>
      <c r="CP86" s="3"/>
      <c r="CQ86" s="3"/>
      <c r="CR86" s="71"/>
      <c r="CS86" s="3"/>
      <c r="CT86" s="71"/>
      <c r="CU86" s="71"/>
      <c r="CV86" s="3"/>
      <c r="CW86" s="31"/>
      <c r="CX86" s="31"/>
      <c r="CY86" s="3"/>
      <c r="CZ86" s="71"/>
      <c r="DA86" s="71"/>
      <c r="DB86" s="3"/>
      <c r="DC86" s="71"/>
      <c r="DD86" s="3"/>
      <c r="DE86" s="3"/>
      <c r="DF86" s="71"/>
      <c r="DG86" s="3"/>
      <c r="DH86" s="71"/>
      <c r="DI86" s="71"/>
      <c r="DJ86" s="3"/>
      <c r="DK86" s="31"/>
      <c r="DL86" s="31"/>
      <c r="DM86" s="3"/>
      <c r="DN86" s="3"/>
      <c r="DO86" s="3"/>
      <c r="DP86" s="3"/>
      <c r="DQ86" s="31"/>
    </row>
    <row r="87" spans="1:122" s="81" customFormat="1" x14ac:dyDescent="0.2">
      <c r="A87" s="84" t="s">
        <v>242</v>
      </c>
      <c r="B87" s="82"/>
      <c r="C87" s="83"/>
      <c r="D87" s="74"/>
      <c r="E87" s="427" t="str">
        <f>E13</f>
        <v>TBA</v>
      </c>
      <c r="F87" s="409"/>
      <c r="G87" s="409"/>
      <c r="H87" s="409"/>
      <c r="I87" s="409"/>
      <c r="J87" s="428"/>
      <c r="K87" s="409" t="s">
        <v>64</v>
      </c>
      <c r="L87" s="409"/>
      <c r="M87" s="409"/>
      <c r="N87" s="409"/>
      <c r="O87" s="409"/>
      <c r="P87" s="409"/>
      <c r="Q87" s="85" t="s">
        <v>65</v>
      </c>
      <c r="R87" s="75"/>
      <c r="S87" s="427" t="str">
        <f>E13</f>
        <v>TBA</v>
      </c>
      <c r="T87" s="409"/>
      <c r="U87" s="409"/>
      <c r="V87" s="409"/>
      <c r="W87" s="409"/>
      <c r="X87" s="428"/>
      <c r="Y87" s="409" t="s">
        <v>64</v>
      </c>
      <c r="Z87" s="409"/>
      <c r="AA87" s="409"/>
      <c r="AB87" s="409"/>
      <c r="AC87" s="409"/>
      <c r="AD87" s="409"/>
      <c r="AE87" s="85" t="s">
        <v>65</v>
      </c>
      <c r="AF87" s="75"/>
      <c r="AG87" s="427" t="str">
        <f>E13</f>
        <v>TBA</v>
      </c>
      <c r="AH87" s="409"/>
      <c r="AI87" s="409"/>
      <c r="AJ87" s="409"/>
      <c r="AK87" s="409"/>
      <c r="AL87" s="428"/>
      <c r="AM87" s="409" t="s">
        <v>64</v>
      </c>
      <c r="AN87" s="409"/>
      <c r="AO87" s="409"/>
      <c r="AP87" s="409"/>
      <c r="AQ87" s="409"/>
      <c r="AR87" s="409"/>
      <c r="AS87" s="85" t="s">
        <v>65</v>
      </c>
      <c r="AT87" s="75"/>
      <c r="AU87" s="427" t="str">
        <f>E13</f>
        <v>TBA</v>
      </c>
      <c r="AV87" s="409"/>
      <c r="AW87" s="409"/>
      <c r="AX87" s="409"/>
      <c r="AY87" s="409"/>
      <c r="AZ87" s="428"/>
      <c r="BA87" s="409" t="s">
        <v>64</v>
      </c>
      <c r="BB87" s="409"/>
      <c r="BC87" s="409"/>
      <c r="BD87" s="409"/>
      <c r="BE87" s="409"/>
      <c r="BF87" s="409"/>
      <c r="BG87" s="85" t="s">
        <v>65</v>
      </c>
      <c r="BH87" s="75"/>
      <c r="BI87" s="427" t="str">
        <f>E13</f>
        <v>TBA</v>
      </c>
      <c r="BJ87" s="409"/>
      <c r="BK87" s="409"/>
      <c r="BL87" s="409"/>
      <c r="BM87" s="409"/>
      <c r="BN87" s="428"/>
      <c r="BO87" s="409" t="s">
        <v>64</v>
      </c>
      <c r="BP87" s="409"/>
      <c r="BQ87" s="409"/>
      <c r="BR87" s="409"/>
      <c r="BS87" s="409"/>
      <c r="BT87" s="409"/>
      <c r="BU87" s="85" t="s">
        <v>65</v>
      </c>
      <c r="BV87" s="75"/>
      <c r="BW87" s="427" t="str">
        <f>E13</f>
        <v>TBA</v>
      </c>
      <c r="BX87" s="409"/>
      <c r="BY87" s="409"/>
      <c r="BZ87" s="409"/>
      <c r="CA87" s="409"/>
      <c r="CB87" s="428"/>
      <c r="CC87" s="409" t="s">
        <v>64</v>
      </c>
      <c r="CD87" s="409"/>
      <c r="CE87" s="409"/>
      <c r="CF87" s="409"/>
      <c r="CG87" s="409"/>
      <c r="CH87" s="409"/>
      <c r="CI87" s="85" t="s">
        <v>65</v>
      </c>
      <c r="CJ87" s="75"/>
      <c r="CK87" s="427" t="str">
        <f>E13</f>
        <v>TBA</v>
      </c>
      <c r="CL87" s="409"/>
      <c r="CM87" s="409"/>
      <c r="CN87" s="409"/>
      <c r="CO87" s="409"/>
      <c r="CP87" s="428"/>
      <c r="CQ87" s="409" t="s">
        <v>64</v>
      </c>
      <c r="CR87" s="409"/>
      <c r="CS87" s="409"/>
      <c r="CT87" s="409"/>
      <c r="CU87" s="409"/>
      <c r="CV87" s="409"/>
      <c r="CW87" s="85" t="s">
        <v>65</v>
      </c>
      <c r="CX87" s="75"/>
      <c r="CY87" s="427" t="str">
        <f>E13</f>
        <v>TBA</v>
      </c>
      <c r="CZ87" s="409"/>
      <c r="DA87" s="409"/>
      <c r="DB87" s="409"/>
      <c r="DC87" s="409"/>
      <c r="DD87" s="428"/>
      <c r="DE87" s="409" t="s">
        <v>64</v>
      </c>
      <c r="DF87" s="409"/>
      <c r="DG87" s="409"/>
      <c r="DH87" s="409"/>
      <c r="DI87" s="409"/>
      <c r="DJ87" s="409"/>
      <c r="DK87" s="85" t="s">
        <v>65</v>
      </c>
      <c r="DL87" s="75"/>
      <c r="DM87" s="427" t="str">
        <f>E13</f>
        <v>TBA</v>
      </c>
      <c r="DN87" s="428"/>
      <c r="DO87" s="427" t="s">
        <v>64</v>
      </c>
      <c r="DP87" s="428"/>
      <c r="DQ87" s="85" t="s">
        <v>65</v>
      </c>
    </row>
    <row r="88" spans="1:122" s="81" customFormat="1" ht="4.5" customHeight="1" x14ac:dyDescent="0.2">
      <c r="A88" s="72"/>
      <c r="B88" s="72"/>
      <c r="C88" s="73"/>
      <c r="D88" s="76"/>
      <c r="E88" s="77"/>
      <c r="F88" s="78"/>
      <c r="G88" s="78"/>
      <c r="H88" s="78"/>
      <c r="I88" s="78"/>
      <c r="J88" s="77"/>
      <c r="K88" s="77"/>
      <c r="L88" s="77"/>
      <c r="M88" s="78"/>
      <c r="N88" s="78"/>
      <c r="O88" s="78"/>
      <c r="P88" s="77"/>
      <c r="Q88" s="77"/>
      <c r="R88" s="76"/>
      <c r="S88" s="77"/>
      <c r="T88" s="77"/>
      <c r="U88" s="77"/>
      <c r="V88" s="78"/>
      <c r="W88" s="78"/>
      <c r="X88" s="77"/>
      <c r="Y88" s="77"/>
      <c r="Z88" s="77"/>
      <c r="AA88" s="78"/>
      <c r="AB88" s="78"/>
      <c r="AC88" s="78"/>
      <c r="AD88" s="77"/>
      <c r="AE88" s="77"/>
      <c r="AF88" s="76"/>
      <c r="AG88" s="77"/>
      <c r="AH88" s="77"/>
      <c r="AI88" s="77"/>
      <c r="AJ88" s="78"/>
      <c r="AK88" s="78"/>
      <c r="AL88" s="77"/>
      <c r="AM88" s="77"/>
      <c r="AN88" s="77"/>
      <c r="AO88" s="78"/>
      <c r="AP88" s="78"/>
      <c r="AQ88" s="78"/>
      <c r="AR88" s="77"/>
      <c r="AS88" s="77"/>
      <c r="AT88" s="76"/>
      <c r="AU88" s="77"/>
      <c r="AV88" s="77"/>
      <c r="AW88" s="77"/>
      <c r="AX88" s="78"/>
      <c r="AY88" s="78"/>
      <c r="AZ88" s="77"/>
      <c r="BA88" s="77"/>
      <c r="BB88" s="77"/>
      <c r="BC88" s="78"/>
      <c r="BD88" s="78"/>
      <c r="BE88" s="78"/>
      <c r="BF88" s="77"/>
      <c r="BG88" s="77"/>
      <c r="BH88" s="76"/>
      <c r="BI88" s="77"/>
      <c r="BJ88" s="77"/>
      <c r="BK88" s="77"/>
      <c r="BL88" s="78"/>
      <c r="BM88" s="78"/>
      <c r="BN88" s="77"/>
      <c r="BO88" s="77"/>
      <c r="BP88" s="77"/>
      <c r="BQ88" s="78"/>
      <c r="BR88" s="78"/>
      <c r="BS88" s="78"/>
      <c r="BT88" s="77"/>
      <c r="BU88" s="77"/>
      <c r="BV88" s="76"/>
      <c r="BW88" s="77"/>
      <c r="BX88" s="77"/>
      <c r="BY88" s="77"/>
      <c r="BZ88" s="78"/>
      <c r="CA88" s="78"/>
      <c r="CB88" s="77"/>
      <c r="CC88" s="77"/>
      <c r="CD88" s="77"/>
      <c r="CE88" s="78"/>
      <c r="CF88" s="78"/>
      <c r="CG88" s="78"/>
      <c r="CH88" s="77"/>
      <c r="CI88" s="77"/>
      <c r="CJ88" s="76"/>
      <c r="CK88" s="77"/>
      <c r="CL88" s="77"/>
      <c r="CM88" s="77"/>
      <c r="CN88" s="78"/>
      <c r="CO88" s="78"/>
      <c r="CP88" s="77"/>
      <c r="CQ88" s="77"/>
      <c r="CR88" s="77"/>
      <c r="CS88" s="78"/>
      <c r="CT88" s="78"/>
      <c r="CU88" s="78"/>
      <c r="CV88" s="77"/>
      <c r="CW88" s="77"/>
      <c r="CX88" s="76"/>
      <c r="CY88" s="77"/>
      <c r="CZ88" s="77"/>
      <c r="DA88" s="77"/>
      <c r="DB88" s="78"/>
      <c r="DC88" s="78"/>
      <c r="DD88" s="77"/>
      <c r="DE88" s="77"/>
      <c r="DF88" s="77"/>
      <c r="DG88" s="78"/>
      <c r="DH88" s="78"/>
      <c r="DI88" s="78"/>
      <c r="DJ88" s="77"/>
      <c r="DK88" s="77"/>
      <c r="DL88" s="76"/>
      <c r="DM88" s="77"/>
      <c r="DN88" s="77"/>
      <c r="DO88" s="77"/>
      <c r="DP88" s="77"/>
      <c r="DQ88" s="77"/>
    </row>
    <row r="89" spans="1:122" s="81" customFormat="1" ht="9.9499999999999993" customHeight="1" x14ac:dyDescent="0.2">
      <c r="A89" s="51" t="s">
        <v>54</v>
      </c>
      <c r="B89" s="45"/>
      <c r="C89" s="46"/>
      <c r="D89" s="80"/>
      <c r="E89" s="49"/>
      <c r="F89" s="181"/>
      <c r="G89" s="181"/>
      <c r="H89" s="53"/>
      <c r="I89" s="380">
        <f>I75*$B$8</f>
        <v>0</v>
      </c>
      <c r="J89" s="381"/>
      <c r="K89" s="56"/>
      <c r="L89" s="181"/>
      <c r="M89" s="378"/>
      <c r="N89" s="379"/>
      <c r="O89" s="380">
        <f>O75*$B$9</f>
        <v>0</v>
      </c>
      <c r="P89" s="381"/>
      <c r="Q89" s="54">
        <f>O89-I89</f>
        <v>0</v>
      </c>
      <c r="R89" s="76"/>
      <c r="S89" s="49"/>
      <c r="T89" s="201"/>
      <c r="U89" s="201"/>
      <c r="V89" s="53"/>
      <c r="W89" s="380">
        <f>W75*$B$8</f>
        <v>0</v>
      </c>
      <c r="X89" s="381"/>
      <c r="Y89" s="56"/>
      <c r="Z89" s="181"/>
      <c r="AA89" s="378"/>
      <c r="AB89" s="379"/>
      <c r="AC89" s="380">
        <f>AC75*$B$9</f>
        <v>0</v>
      </c>
      <c r="AD89" s="381"/>
      <c r="AE89" s="54">
        <f>AC89-W89</f>
        <v>0</v>
      </c>
      <c r="AF89" s="76"/>
      <c r="AG89" s="49"/>
      <c r="AH89" s="201"/>
      <c r="AI89" s="201"/>
      <c r="AJ89" s="53"/>
      <c r="AK89" s="380">
        <f>AK75*$B$8</f>
        <v>0</v>
      </c>
      <c r="AL89" s="381"/>
      <c r="AM89" s="56"/>
      <c r="AN89" s="181"/>
      <c r="AO89" s="378"/>
      <c r="AP89" s="379"/>
      <c r="AQ89" s="380">
        <f>AQ75*$B$9</f>
        <v>0</v>
      </c>
      <c r="AR89" s="381"/>
      <c r="AS89" s="54">
        <f>AQ89-AK89</f>
        <v>0</v>
      </c>
      <c r="AT89" s="76"/>
      <c r="AU89" s="49"/>
      <c r="AV89" s="201"/>
      <c r="AW89" s="201"/>
      <c r="AX89" s="53"/>
      <c r="AY89" s="403">
        <f>AY75*$B$8</f>
        <v>0</v>
      </c>
      <c r="AZ89" s="381"/>
      <c r="BA89" s="56"/>
      <c r="BB89" s="181"/>
      <c r="BC89" s="378"/>
      <c r="BD89" s="379"/>
      <c r="BE89" s="380">
        <f>BE75*$B$9</f>
        <v>0</v>
      </c>
      <c r="BF89" s="381"/>
      <c r="BG89" s="54">
        <f>BE89-AY89</f>
        <v>0</v>
      </c>
      <c r="BH89" s="76"/>
      <c r="BI89" s="49"/>
      <c r="BJ89" s="201"/>
      <c r="BK89" s="201"/>
      <c r="BL89" s="53"/>
      <c r="BM89" s="403">
        <f>BM75*$B$8</f>
        <v>0</v>
      </c>
      <c r="BN89" s="381"/>
      <c r="BO89" s="56"/>
      <c r="BP89" s="181"/>
      <c r="BQ89" s="378"/>
      <c r="BR89" s="379"/>
      <c r="BS89" s="380">
        <f>BS75*$B$9</f>
        <v>0</v>
      </c>
      <c r="BT89" s="381"/>
      <c r="BU89" s="293">
        <f>BS89-BM89</f>
        <v>0</v>
      </c>
      <c r="BV89" s="76"/>
      <c r="BW89" s="49"/>
      <c r="BX89" s="201"/>
      <c r="BY89" s="201"/>
      <c r="BZ89" s="53"/>
      <c r="CA89" s="403">
        <f>CA75*$B$8</f>
        <v>0</v>
      </c>
      <c r="CB89" s="381"/>
      <c r="CC89" s="56"/>
      <c r="CD89" s="181"/>
      <c r="CE89" s="378"/>
      <c r="CF89" s="379"/>
      <c r="CG89" s="380">
        <f>CG75*$B$9</f>
        <v>0</v>
      </c>
      <c r="CH89" s="381"/>
      <c r="CI89" s="54">
        <f>CG89-CA89</f>
        <v>0</v>
      </c>
      <c r="CJ89" s="76"/>
      <c r="CK89" s="49"/>
      <c r="CL89" s="201"/>
      <c r="CM89" s="201"/>
      <c r="CN89" s="53"/>
      <c r="CO89" s="403">
        <f>CO75*$B$8</f>
        <v>0</v>
      </c>
      <c r="CP89" s="381"/>
      <c r="CQ89" s="56"/>
      <c r="CR89" s="181"/>
      <c r="CS89" s="378"/>
      <c r="CT89" s="379"/>
      <c r="CU89" s="380">
        <f>CU75*$B$9</f>
        <v>0</v>
      </c>
      <c r="CV89" s="381"/>
      <c r="CW89" s="54">
        <f>CU89-CO89</f>
        <v>0</v>
      </c>
      <c r="CX89" s="76"/>
      <c r="CY89" s="49"/>
      <c r="CZ89" s="201"/>
      <c r="DA89" s="201"/>
      <c r="DB89" s="53"/>
      <c r="DC89" s="403">
        <f>DC75*$B$8</f>
        <v>0</v>
      </c>
      <c r="DD89" s="381"/>
      <c r="DE89" s="56"/>
      <c r="DF89" s="181"/>
      <c r="DG89" s="378"/>
      <c r="DH89" s="379"/>
      <c r="DI89" s="380">
        <f>DI75*$B$9</f>
        <v>0</v>
      </c>
      <c r="DJ89" s="381"/>
      <c r="DK89" s="54">
        <f>DI89-DC89</f>
        <v>0</v>
      </c>
      <c r="DL89" s="76"/>
      <c r="DM89" s="234"/>
      <c r="DN89" s="222">
        <f>DN75*$B$8</f>
        <v>0</v>
      </c>
      <c r="DO89" s="56"/>
      <c r="DP89" s="54">
        <f>DP75*$B$9</f>
        <v>0</v>
      </c>
      <c r="DQ89" s="54">
        <f>DP89-DN89</f>
        <v>0</v>
      </c>
    </row>
    <row r="90" spans="1:122" s="81" customFormat="1" ht="9.9499999999999993" customHeight="1" x14ac:dyDescent="0.2">
      <c r="A90" s="52" t="s">
        <v>52</v>
      </c>
      <c r="B90" s="47"/>
      <c r="C90" s="48"/>
      <c r="D90" s="80"/>
      <c r="E90" s="50"/>
      <c r="F90" s="182"/>
      <c r="G90" s="182"/>
      <c r="H90" s="57"/>
      <c r="I90" s="384">
        <f>I85-I75+I89</f>
        <v>0</v>
      </c>
      <c r="J90" s="385"/>
      <c r="K90" s="59"/>
      <c r="L90" s="182"/>
      <c r="M90" s="382"/>
      <c r="N90" s="383"/>
      <c r="O90" s="384">
        <f>O85-O75+O89</f>
        <v>0</v>
      </c>
      <c r="P90" s="385"/>
      <c r="Q90" s="58">
        <f>O90-I90</f>
        <v>0</v>
      </c>
      <c r="R90" s="76"/>
      <c r="S90" s="50"/>
      <c r="T90" s="202"/>
      <c r="U90" s="202"/>
      <c r="V90" s="57"/>
      <c r="W90" s="384">
        <f>W85-W75+W89</f>
        <v>0</v>
      </c>
      <c r="X90" s="385"/>
      <c r="Y90" s="59"/>
      <c r="Z90" s="182"/>
      <c r="AA90" s="382"/>
      <c r="AB90" s="383"/>
      <c r="AC90" s="384">
        <f>AC85-AC75+AC89</f>
        <v>0</v>
      </c>
      <c r="AD90" s="385"/>
      <c r="AE90" s="58">
        <f>AC90-W90</f>
        <v>0</v>
      </c>
      <c r="AF90" s="76"/>
      <c r="AG90" s="50"/>
      <c r="AH90" s="202"/>
      <c r="AI90" s="202"/>
      <c r="AJ90" s="57"/>
      <c r="AK90" s="384">
        <f>AK85-AK75+AK89</f>
        <v>0</v>
      </c>
      <c r="AL90" s="385"/>
      <c r="AM90" s="59"/>
      <c r="AN90" s="182"/>
      <c r="AO90" s="382"/>
      <c r="AP90" s="383"/>
      <c r="AQ90" s="384">
        <f>AQ85-AQ75+AQ89</f>
        <v>0</v>
      </c>
      <c r="AR90" s="385"/>
      <c r="AS90" s="58">
        <f>AQ90-AK90</f>
        <v>0</v>
      </c>
      <c r="AT90" s="76"/>
      <c r="AU90" s="50"/>
      <c r="AV90" s="202"/>
      <c r="AW90" s="202"/>
      <c r="AX90" s="57"/>
      <c r="AY90" s="404">
        <f>AY85-AY75+AY89</f>
        <v>0</v>
      </c>
      <c r="AZ90" s="385"/>
      <c r="BA90" s="59"/>
      <c r="BB90" s="182"/>
      <c r="BC90" s="382"/>
      <c r="BD90" s="383"/>
      <c r="BE90" s="384">
        <f>BE85-BE75+BE89</f>
        <v>0</v>
      </c>
      <c r="BF90" s="385"/>
      <c r="BG90" s="58">
        <f>BE90-AY90</f>
        <v>0</v>
      </c>
      <c r="BH90" s="76"/>
      <c r="BI90" s="50"/>
      <c r="BJ90" s="202"/>
      <c r="BK90" s="202"/>
      <c r="BL90" s="57"/>
      <c r="BM90" s="404">
        <f>BM85-BM75+BM89</f>
        <v>0</v>
      </c>
      <c r="BN90" s="385"/>
      <c r="BO90" s="59"/>
      <c r="BP90" s="182"/>
      <c r="BQ90" s="382"/>
      <c r="BR90" s="383"/>
      <c r="BS90" s="384">
        <f>BS85-BS75+BS89</f>
        <v>0</v>
      </c>
      <c r="BT90" s="385"/>
      <c r="BU90" s="294">
        <f t="shared" ref="BU90:BU91" si="198">BS90-BM90</f>
        <v>0</v>
      </c>
      <c r="BV90" s="76"/>
      <c r="BW90" s="50"/>
      <c r="BX90" s="202"/>
      <c r="BY90" s="202"/>
      <c r="BZ90" s="57"/>
      <c r="CA90" s="404">
        <f>CA85-CA75+CA89</f>
        <v>0</v>
      </c>
      <c r="CB90" s="385"/>
      <c r="CC90" s="59"/>
      <c r="CD90" s="182"/>
      <c r="CE90" s="382"/>
      <c r="CF90" s="383"/>
      <c r="CG90" s="384">
        <f>CG85-CG75+CG89</f>
        <v>0</v>
      </c>
      <c r="CH90" s="385"/>
      <c r="CI90" s="58">
        <f>CG90-CA90</f>
        <v>0</v>
      </c>
      <c r="CJ90" s="76"/>
      <c r="CK90" s="50"/>
      <c r="CL90" s="202"/>
      <c r="CM90" s="202"/>
      <c r="CN90" s="57"/>
      <c r="CO90" s="404">
        <f>CO85-CO75+CO89</f>
        <v>0</v>
      </c>
      <c r="CP90" s="385"/>
      <c r="CQ90" s="59"/>
      <c r="CR90" s="182"/>
      <c r="CS90" s="382"/>
      <c r="CT90" s="383"/>
      <c r="CU90" s="384">
        <f>CU85-CU75+CU89</f>
        <v>0</v>
      </c>
      <c r="CV90" s="385"/>
      <c r="CW90" s="58">
        <f>CU90-CO90</f>
        <v>0</v>
      </c>
      <c r="CX90" s="76"/>
      <c r="CY90" s="50"/>
      <c r="CZ90" s="202"/>
      <c r="DA90" s="202"/>
      <c r="DB90" s="57"/>
      <c r="DC90" s="404">
        <f>DC85-DC75+DC89</f>
        <v>0</v>
      </c>
      <c r="DD90" s="385"/>
      <c r="DE90" s="59"/>
      <c r="DF90" s="182"/>
      <c r="DG90" s="382"/>
      <c r="DH90" s="383"/>
      <c r="DI90" s="384">
        <f>DI85-DI75+DI89</f>
        <v>0</v>
      </c>
      <c r="DJ90" s="385"/>
      <c r="DK90" s="58">
        <f>DI90-DC90</f>
        <v>0</v>
      </c>
      <c r="DL90" s="76"/>
      <c r="DM90" s="235"/>
      <c r="DN90" s="223">
        <f>DN85-DN75+DN89</f>
        <v>0</v>
      </c>
      <c r="DO90" s="59"/>
      <c r="DP90" s="58">
        <f>DP85-DP75+DP89</f>
        <v>0</v>
      </c>
      <c r="DQ90" s="58">
        <f>DP90-DN90</f>
        <v>0</v>
      </c>
    </row>
    <row r="91" spans="1:122" s="81" customFormat="1" ht="9.9499999999999993" customHeight="1" x14ac:dyDescent="0.2">
      <c r="A91" s="52" t="s">
        <v>53</v>
      </c>
      <c r="B91" s="47"/>
      <c r="C91" s="48"/>
      <c r="D91" s="80"/>
      <c r="E91" s="50"/>
      <c r="F91" s="182"/>
      <c r="G91" s="182"/>
      <c r="H91" s="57"/>
      <c r="I91" s="384">
        <f>IF(I90&lt;0,0,IF(I90&gt;I89,I89,I90))</f>
        <v>0</v>
      </c>
      <c r="J91" s="385"/>
      <c r="K91" s="59"/>
      <c r="L91" s="182"/>
      <c r="M91" s="382"/>
      <c r="N91" s="383"/>
      <c r="O91" s="384">
        <f>IF(O90&lt;0,0,IF(O90&gt;O89,O89,O90))</f>
        <v>0</v>
      </c>
      <c r="P91" s="385"/>
      <c r="Q91" s="58">
        <f>O91-I91</f>
        <v>0</v>
      </c>
      <c r="R91" s="76"/>
      <c r="S91" s="50"/>
      <c r="T91" s="202"/>
      <c r="U91" s="202"/>
      <c r="V91" s="57"/>
      <c r="W91" s="384">
        <f>IF(W90&lt;0,0,IF(W90&gt;W89,W89,W90))</f>
        <v>0</v>
      </c>
      <c r="X91" s="385"/>
      <c r="Y91" s="59"/>
      <c r="Z91" s="182"/>
      <c r="AA91" s="382"/>
      <c r="AB91" s="383"/>
      <c r="AC91" s="384">
        <f>IF(AC90&lt;0,0,IF(AC90&gt;AC89,AC89,AC90))</f>
        <v>0</v>
      </c>
      <c r="AD91" s="385"/>
      <c r="AE91" s="58">
        <f>AC91-W91</f>
        <v>0</v>
      </c>
      <c r="AF91" s="76"/>
      <c r="AG91" s="50"/>
      <c r="AH91" s="202"/>
      <c r="AI91" s="202"/>
      <c r="AJ91" s="57"/>
      <c r="AK91" s="384">
        <f>IF(AK90&lt;0,0,IF(AK90&gt;AK89,AK89,AK90))</f>
        <v>0</v>
      </c>
      <c r="AL91" s="385"/>
      <c r="AM91" s="59"/>
      <c r="AN91" s="182"/>
      <c r="AO91" s="382"/>
      <c r="AP91" s="383"/>
      <c r="AQ91" s="384">
        <f>IF(AQ90&lt;0,0,IF(AQ90&gt;AQ89,AQ89,AQ90))</f>
        <v>0</v>
      </c>
      <c r="AR91" s="385"/>
      <c r="AS91" s="58">
        <f>AQ91-AK91</f>
        <v>0</v>
      </c>
      <c r="AT91" s="76"/>
      <c r="AU91" s="50"/>
      <c r="AV91" s="202"/>
      <c r="AW91" s="202"/>
      <c r="AX91" s="57"/>
      <c r="AY91" s="404">
        <f>IF(AY90&lt;0,0,IF(AY90&gt;AY89,AY89,AY90))</f>
        <v>0</v>
      </c>
      <c r="AZ91" s="385"/>
      <c r="BA91" s="59"/>
      <c r="BB91" s="182"/>
      <c r="BC91" s="382"/>
      <c r="BD91" s="383"/>
      <c r="BE91" s="384">
        <f>IF(BE90&lt;0,0,IF(BE90&gt;BE89,BE89,BE90))</f>
        <v>0</v>
      </c>
      <c r="BF91" s="385"/>
      <c r="BG91" s="58">
        <f>BE91-AY91</f>
        <v>0</v>
      </c>
      <c r="BH91" s="76"/>
      <c r="BI91" s="50"/>
      <c r="BJ91" s="202"/>
      <c r="BK91" s="202"/>
      <c r="BL91" s="57"/>
      <c r="BM91" s="404">
        <f>IF(BM90&lt;0,0,IF(BM90&gt;BM89,BM89,BM90))</f>
        <v>0</v>
      </c>
      <c r="BN91" s="385"/>
      <c r="BO91" s="59"/>
      <c r="BP91" s="182"/>
      <c r="BQ91" s="382"/>
      <c r="BR91" s="383"/>
      <c r="BS91" s="384">
        <f>IF(BS90&lt;0,0,IF(BS90&gt;BS89,BS89,BS90))</f>
        <v>0</v>
      </c>
      <c r="BT91" s="385"/>
      <c r="BU91" s="295">
        <f t="shared" si="198"/>
        <v>0</v>
      </c>
      <c r="BV91" s="76"/>
      <c r="BW91" s="50"/>
      <c r="BX91" s="202"/>
      <c r="BY91" s="202"/>
      <c r="BZ91" s="57"/>
      <c r="CA91" s="404">
        <f>IF(CA90&lt;0,0,IF(CA90&gt;CA89,CA89,CA90))</f>
        <v>0</v>
      </c>
      <c r="CB91" s="385"/>
      <c r="CC91" s="59"/>
      <c r="CD91" s="182"/>
      <c r="CE91" s="382"/>
      <c r="CF91" s="383"/>
      <c r="CG91" s="384">
        <f>IF(CG90&lt;0,0,IF(CG90&gt;CG89,CG89,CG90))</f>
        <v>0</v>
      </c>
      <c r="CH91" s="385"/>
      <c r="CI91" s="58">
        <f>CG91-CA91</f>
        <v>0</v>
      </c>
      <c r="CJ91" s="76"/>
      <c r="CK91" s="50"/>
      <c r="CL91" s="202"/>
      <c r="CM91" s="202"/>
      <c r="CN91" s="57"/>
      <c r="CO91" s="404">
        <f>IF(CO90&lt;0,0,IF(CO90&gt;CO89,CO89,CO90))</f>
        <v>0</v>
      </c>
      <c r="CP91" s="385"/>
      <c r="CQ91" s="59"/>
      <c r="CR91" s="182"/>
      <c r="CS91" s="382"/>
      <c r="CT91" s="383"/>
      <c r="CU91" s="384">
        <f>IF(CU90&lt;0,0,IF(CU90&gt;CU89,CU89,CU90))</f>
        <v>0</v>
      </c>
      <c r="CV91" s="385"/>
      <c r="CW91" s="58">
        <f>CU91-CO91</f>
        <v>0</v>
      </c>
      <c r="CX91" s="76"/>
      <c r="CY91" s="50"/>
      <c r="CZ91" s="202"/>
      <c r="DA91" s="202"/>
      <c r="DB91" s="57"/>
      <c r="DC91" s="404">
        <f>IF(DC90&lt;0,0,IF(DC90&gt;DC89,DC89,DC90))</f>
        <v>0</v>
      </c>
      <c r="DD91" s="385"/>
      <c r="DE91" s="59"/>
      <c r="DF91" s="182"/>
      <c r="DG91" s="382"/>
      <c r="DH91" s="383"/>
      <c r="DI91" s="384">
        <f>IF(DI90&lt;0,0,IF(DI90&gt;DI89,DI89,DI90))</f>
        <v>0</v>
      </c>
      <c r="DJ91" s="385"/>
      <c r="DK91" s="58">
        <f>DI91-DC91</f>
        <v>0</v>
      </c>
      <c r="DL91" s="76"/>
      <c r="DM91" s="235"/>
      <c r="DN91" s="223">
        <f>IF(DN90&lt;0,0,IF(DN90&gt;DN89,DN89,DN90))</f>
        <v>0</v>
      </c>
      <c r="DO91" s="59"/>
      <c r="DP91" s="58">
        <f>IF(DP90&lt;0,0,IF(DP90&gt;DP89,DP89,DP90))</f>
        <v>0</v>
      </c>
      <c r="DQ91" s="58">
        <f>DP91-DN91</f>
        <v>0</v>
      </c>
    </row>
    <row r="92" spans="1:122" s="81" customFormat="1" ht="9.9499999999999993" customHeight="1" x14ac:dyDescent="0.2">
      <c r="A92" s="273" t="s">
        <v>82</v>
      </c>
      <c r="B92" s="253"/>
      <c r="C92" s="276"/>
      <c r="D92" s="80"/>
      <c r="E92" s="259"/>
      <c r="F92" s="269"/>
      <c r="G92" s="269"/>
      <c r="H92" s="277"/>
      <c r="I92" s="368">
        <f>I89-I91</f>
        <v>0</v>
      </c>
      <c r="J92" s="365"/>
      <c r="K92" s="259"/>
      <c r="L92" s="255"/>
      <c r="M92" s="401"/>
      <c r="N92" s="402"/>
      <c r="O92" s="368"/>
      <c r="P92" s="365"/>
      <c r="Q92" s="442">
        <f>O93-I92</f>
        <v>0</v>
      </c>
      <c r="R92" s="76"/>
      <c r="S92" s="259"/>
      <c r="T92" s="255"/>
      <c r="U92" s="255"/>
      <c r="V92" s="277"/>
      <c r="W92" s="368">
        <f>W89-W91</f>
        <v>0</v>
      </c>
      <c r="X92" s="365"/>
      <c r="Y92" s="259"/>
      <c r="Z92" s="255"/>
      <c r="AA92" s="401"/>
      <c r="AB92" s="402"/>
      <c r="AC92" s="368"/>
      <c r="AD92" s="365"/>
      <c r="AE92" s="442">
        <f>AC93-W92</f>
        <v>0</v>
      </c>
      <c r="AF92" s="76"/>
      <c r="AG92" s="259"/>
      <c r="AH92" s="255"/>
      <c r="AI92" s="255"/>
      <c r="AJ92" s="270"/>
      <c r="AK92" s="369">
        <f>AK89-AK91</f>
        <v>0</v>
      </c>
      <c r="AL92" s="370"/>
      <c r="AM92" s="259"/>
      <c r="AN92" s="255"/>
      <c r="AO92" s="386"/>
      <c r="AP92" s="387"/>
      <c r="AQ92" s="369"/>
      <c r="AR92" s="370"/>
      <c r="AS92" s="442">
        <f>AQ93-AK92</f>
        <v>0</v>
      </c>
      <c r="AT92" s="76"/>
      <c r="AU92" s="268"/>
      <c r="AV92" s="269"/>
      <c r="AW92" s="269"/>
      <c r="AX92" s="270"/>
      <c r="AY92" s="364">
        <f>AY89-AY91</f>
        <v>0</v>
      </c>
      <c r="AZ92" s="365"/>
      <c r="BA92" s="259"/>
      <c r="BB92" s="255"/>
      <c r="BC92" s="401"/>
      <c r="BD92" s="402"/>
      <c r="BE92" s="368"/>
      <c r="BF92" s="365"/>
      <c r="BG92" s="442">
        <f>BE93-AY92</f>
        <v>0</v>
      </c>
      <c r="BH92" s="76"/>
      <c r="BI92" s="268"/>
      <c r="BJ92" s="255"/>
      <c r="BK92" s="255"/>
      <c r="BL92" s="277"/>
      <c r="BM92" s="364">
        <f>BM89-BM91</f>
        <v>0</v>
      </c>
      <c r="BN92" s="365"/>
      <c r="BO92" s="259"/>
      <c r="BP92" s="255"/>
      <c r="BQ92" s="401"/>
      <c r="BR92" s="402"/>
      <c r="BS92" s="369"/>
      <c r="BT92" s="370"/>
      <c r="BU92" s="442">
        <f>BS93-BM92</f>
        <v>0</v>
      </c>
      <c r="BV92" s="76"/>
      <c r="BW92" s="259"/>
      <c r="BX92" s="255"/>
      <c r="BY92" s="255"/>
      <c r="BZ92" s="277"/>
      <c r="CA92" s="364">
        <f>CA89-CA91</f>
        <v>0</v>
      </c>
      <c r="CB92" s="365"/>
      <c r="CC92" s="259"/>
      <c r="CD92" s="255"/>
      <c r="CE92" s="386"/>
      <c r="CF92" s="387"/>
      <c r="CG92" s="369"/>
      <c r="CH92" s="370"/>
      <c r="CI92" s="442">
        <f>CG93-CA92</f>
        <v>0</v>
      </c>
      <c r="CJ92" s="76"/>
      <c r="CK92" s="268"/>
      <c r="CL92" s="269"/>
      <c r="CM92" s="269"/>
      <c r="CN92" s="270"/>
      <c r="CO92" s="364">
        <f>CO89-CO91</f>
        <v>0</v>
      </c>
      <c r="CP92" s="365"/>
      <c r="CQ92" s="259"/>
      <c r="CR92" s="269"/>
      <c r="CS92" s="386"/>
      <c r="CT92" s="387"/>
      <c r="CU92" s="368"/>
      <c r="CV92" s="365"/>
      <c r="CW92" s="442">
        <f>CU93-CO92</f>
        <v>0</v>
      </c>
      <c r="CX92" s="76"/>
      <c r="CY92" s="268"/>
      <c r="CZ92" s="255"/>
      <c r="DA92" s="255"/>
      <c r="DB92" s="277"/>
      <c r="DC92" s="369">
        <f>DC89-DC91</f>
        <v>0</v>
      </c>
      <c r="DD92" s="370"/>
      <c r="DE92" s="268"/>
      <c r="DF92" s="255"/>
      <c r="DG92" s="386"/>
      <c r="DH92" s="387"/>
      <c r="DI92" s="369"/>
      <c r="DJ92" s="370"/>
      <c r="DK92" s="442">
        <f>DI93-DC92</f>
        <v>0</v>
      </c>
      <c r="DL92" s="76"/>
      <c r="DM92" s="265"/>
      <c r="DN92" s="263">
        <f>DN89-DN91</f>
        <v>0</v>
      </c>
      <c r="DO92" s="259"/>
      <c r="DP92" s="261"/>
      <c r="DQ92" s="442">
        <f>DP93-DN92</f>
        <v>0</v>
      </c>
    </row>
    <row r="93" spans="1:122" s="81" customFormat="1" ht="9.9499999999999993" hidden="1" customHeight="1" x14ac:dyDescent="0.2">
      <c r="A93" s="274" t="s">
        <v>247</v>
      </c>
      <c r="B93" s="275"/>
      <c r="C93" s="254"/>
      <c r="D93" s="257"/>
      <c r="E93" s="271"/>
      <c r="F93" s="255"/>
      <c r="G93" s="255"/>
      <c r="H93" s="249"/>
      <c r="I93" s="366"/>
      <c r="J93" s="367"/>
      <c r="K93" s="271"/>
      <c r="L93" s="249"/>
      <c r="M93" s="184"/>
      <c r="N93" s="255"/>
      <c r="O93" s="366">
        <f>O89-O91</f>
        <v>0</v>
      </c>
      <c r="P93" s="367"/>
      <c r="Q93" s="443"/>
      <c r="R93" s="76"/>
      <c r="S93" s="271"/>
      <c r="T93" s="249"/>
      <c r="U93" s="249"/>
      <c r="V93" s="249"/>
      <c r="W93" s="366"/>
      <c r="X93" s="367"/>
      <c r="Y93" s="271"/>
      <c r="Z93" s="249"/>
      <c r="AA93" s="255"/>
      <c r="AB93" s="255"/>
      <c r="AC93" s="364">
        <f>AC89-AC91</f>
        <v>0</v>
      </c>
      <c r="AD93" s="365"/>
      <c r="AE93" s="443"/>
      <c r="AF93" s="76"/>
      <c r="AG93" s="271"/>
      <c r="AH93" s="249"/>
      <c r="AI93" s="249"/>
      <c r="AJ93" s="255"/>
      <c r="AK93" s="366"/>
      <c r="AL93" s="367"/>
      <c r="AM93" s="271"/>
      <c r="AN93" s="249"/>
      <c r="AO93" s="249"/>
      <c r="AP93" s="250"/>
      <c r="AQ93" s="366">
        <f>AQ89-AQ91</f>
        <v>0</v>
      </c>
      <c r="AR93" s="367"/>
      <c r="AS93" s="443"/>
      <c r="AT93" s="76"/>
      <c r="AU93" s="183"/>
      <c r="AV93" s="184"/>
      <c r="AW93" s="184"/>
      <c r="AX93" s="203"/>
      <c r="AY93" s="366"/>
      <c r="AZ93" s="367"/>
      <c r="BA93" s="271"/>
      <c r="BB93" s="249"/>
      <c r="BC93" s="184"/>
      <c r="BD93" s="250"/>
      <c r="BE93" s="368">
        <f>BE89-BE91</f>
        <v>0</v>
      </c>
      <c r="BF93" s="365"/>
      <c r="BG93" s="443"/>
      <c r="BH93" s="258"/>
      <c r="BI93" s="183"/>
      <c r="BJ93" s="249"/>
      <c r="BK93" s="249"/>
      <c r="BL93" s="249"/>
      <c r="BM93" s="364"/>
      <c r="BN93" s="365"/>
      <c r="BO93" s="271"/>
      <c r="BP93" s="249"/>
      <c r="BQ93" s="184"/>
      <c r="BR93" s="250"/>
      <c r="BS93" s="366">
        <f>BS89-BS91</f>
        <v>0</v>
      </c>
      <c r="BT93" s="367"/>
      <c r="BU93" s="443"/>
      <c r="BV93" s="76"/>
      <c r="BW93" s="271"/>
      <c r="BX93" s="249"/>
      <c r="BY93" s="249"/>
      <c r="BZ93" s="249"/>
      <c r="CA93" s="364"/>
      <c r="CB93" s="365"/>
      <c r="CC93" s="271"/>
      <c r="CD93" s="249"/>
      <c r="CE93" s="249"/>
      <c r="CF93" s="249"/>
      <c r="CG93" s="369">
        <f>CG89-CG91</f>
        <v>0</v>
      </c>
      <c r="CH93" s="370"/>
      <c r="CI93" s="443"/>
      <c r="CJ93" s="258"/>
      <c r="CK93" s="259"/>
      <c r="CL93" s="184"/>
      <c r="CM93" s="255"/>
      <c r="CN93" s="184"/>
      <c r="CO93" s="366"/>
      <c r="CP93" s="367"/>
      <c r="CQ93" s="271"/>
      <c r="CR93" s="184"/>
      <c r="CS93" s="249"/>
      <c r="CT93" s="252"/>
      <c r="CU93" s="371">
        <f>CU89-CU91</f>
        <v>0</v>
      </c>
      <c r="CV93" s="367"/>
      <c r="CW93" s="443"/>
      <c r="CX93" s="258"/>
      <c r="CY93" s="259"/>
      <c r="CZ93" s="249"/>
      <c r="DA93" s="249"/>
      <c r="DB93" s="249"/>
      <c r="DC93" s="364"/>
      <c r="DD93" s="365"/>
      <c r="DE93" s="183"/>
      <c r="DF93" s="249"/>
      <c r="DG93" s="249"/>
      <c r="DH93" s="249"/>
      <c r="DI93" s="364">
        <f>DI89-DI91</f>
        <v>0</v>
      </c>
      <c r="DJ93" s="365"/>
      <c r="DK93" s="443"/>
      <c r="DL93" s="258"/>
      <c r="DM93" s="264"/>
      <c r="DN93" s="272"/>
      <c r="DO93" s="260"/>
      <c r="DP93" s="302">
        <f>DP89-DP91</f>
        <v>0</v>
      </c>
      <c r="DQ93" s="443"/>
      <c r="DR93" s="87"/>
    </row>
    <row r="94" spans="1:122" s="81" customFormat="1" x14ac:dyDescent="0.2">
      <c r="C94" s="256"/>
      <c r="E94" s="256"/>
      <c r="F94" s="256"/>
      <c r="G94" s="256"/>
      <c r="H94" s="256"/>
      <c r="M94" s="256"/>
      <c r="N94" s="256"/>
      <c r="T94" s="256"/>
      <c r="U94" s="256"/>
      <c r="Z94" s="256"/>
      <c r="AA94" s="256"/>
      <c r="AB94" s="256"/>
      <c r="AC94" s="256"/>
      <c r="AD94" s="256"/>
      <c r="AE94" s="256"/>
      <c r="AH94" s="256"/>
      <c r="AI94" s="256"/>
      <c r="AJ94" s="256"/>
      <c r="AL94" s="292"/>
      <c r="AO94" s="256"/>
      <c r="AP94" s="256"/>
      <c r="BD94" s="256"/>
      <c r="BE94" s="256"/>
      <c r="BF94" s="256"/>
      <c r="BG94" s="256"/>
      <c r="BJ94" s="256"/>
      <c r="BK94" s="256"/>
      <c r="BL94" s="256"/>
      <c r="BM94" s="256"/>
      <c r="BN94" s="256"/>
      <c r="BS94" s="292"/>
      <c r="BU94" s="256"/>
      <c r="BX94" s="256"/>
      <c r="CA94" s="256"/>
      <c r="CB94" s="256"/>
      <c r="CF94" s="256"/>
      <c r="CG94" s="256"/>
      <c r="CH94" s="256"/>
      <c r="CI94" s="256"/>
      <c r="CK94" s="256"/>
      <c r="CM94" s="256"/>
      <c r="CO94" s="292"/>
      <c r="CT94" s="256"/>
      <c r="CW94" s="256"/>
      <c r="CY94" s="256"/>
      <c r="DC94" s="256"/>
      <c r="DD94" s="256"/>
      <c r="DI94" s="256"/>
      <c r="DJ94" s="256"/>
      <c r="DM94" s="256"/>
      <c r="DN94" s="256"/>
      <c r="DQ94" s="256"/>
    </row>
    <row r="95" spans="1:122" s="81" customFormat="1" ht="10.5" customHeight="1" x14ac:dyDescent="0.2">
      <c r="A95" s="444" t="s">
        <v>191</v>
      </c>
      <c r="B95" s="444"/>
      <c r="C95" s="444"/>
      <c r="D95" s="444"/>
      <c r="E95" s="444"/>
      <c r="F95" s="444"/>
      <c r="G95" s="444"/>
      <c r="H95" s="444"/>
      <c r="I95" s="444"/>
      <c r="J95" s="444"/>
      <c r="K95" s="444"/>
      <c r="L95" s="444"/>
      <c r="M95" s="90"/>
      <c r="N95" s="90"/>
      <c r="O95" s="90"/>
      <c r="P95" s="90"/>
      <c r="Q95" s="90"/>
      <c r="R95" s="90"/>
      <c r="S95" s="90"/>
      <c r="T95" s="90"/>
      <c r="U95" s="90"/>
      <c r="V95" s="90"/>
      <c r="W95" s="90"/>
      <c r="X95" s="71"/>
      <c r="Y95" s="71"/>
      <c r="Z95" s="71"/>
      <c r="AA95" s="71"/>
      <c r="AB95" s="71"/>
      <c r="AC95" s="71"/>
      <c r="AD95" s="71"/>
      <c r="AE95" s="71"/>
      <c r="AF95" s="80"/>
      <c r="AG95" s="71"/>
      <c r="AH95" s="71"/>
      <c r="AI95" s="71"/>
      <c r="AJ95" s="71"/>
      <c r="AK95" s="71"/>
      <c r="AL95" s="71"/>
      <c r="AM95" s="71"/>
      <c r="AN95" s="71"/>
      <c r="AO95" s="71"/>
      <c r="AP95" s="71"/>
      <c r="AQ95" s="71"/>
      <c r="AR95" s="71"/>
      <c r="AS95" s="71"/>
      <c r="AT95" s="80"/>
      <c r="AU95" s="71"/>
      <c r="AV95" s="71"/>
      <c r="AW95" s="71"/>
      <c r="AX95" s="71"/>
      <c r="AY95" s="71"/>
      <c r="AZ95" s="71"/>
      <c r="BA95" s="71"/>
      <c r="BB95" s="71"/>
      <c r="BC95" s="71"/>
      <c r="BD95" s="71"/>
      <c r="BE95" s="71"/>
      <c r="BF95" s="71"/>
      <c r="BG95" s="71"/>
      <c r="BH95" s="80"/>
      <c r="BI95" s="71"/>
      <c r="BJ95" s="71"/>
      <c r="BK95" s="71"/>
      <c r="BL95" s="71"/>
      <c r="BM95" s="71"/>
      <c r="BN95" s="71"/>
      <c r="BO95" s="71"/>
      <c r="BP95" s="71"/>
      <c r="BQ95" s="71"/>
      <c r="BR95" s="71"/>
      <c r="BS95" s="71"/>
      <c r="BT95" s="71"/>
      <c r="BU95" s="71"/>
      <c r="BV95" s="80"/>
      <c r="BW95" s="71"/>
      <c r="BX95" s="71"/>
      <c r="BY95" s="71"/>
      <c r="BZ95" s="71"/>
      <c r="CA95" s="71"/>
      <c r="CB95" s="71"/>
      <c r="CC95" s="71"/>
      <c r="CD95" s="71"/>
      <c r="CE95" s="71"/>
      <c r="CF95" s="71"/>
      <c r="CG95" s="71"/>
      <c r="CH95" s="71"/>
      <c r="CI95" s="71"/>
      <c r="CJ95" s="80"/>
      <c r="CK95" s="71"/>
      <c r="CL95" s="71"/>
      <c r="CM95" s="71"/>
      <c r="CN95" s="71"/>
      <c r="CO95" s="71"/>
      <c r="CP95" s="71"/>
      <c r="CQ95" s="71"/>
      <c r="CR95" s="71"/>
      <c r="CS95" s="71"/>
      <c r="CT95" s="71"/>
      <c r="CU95" s="71"/>
      <c r="CV95" s="71"/>
      <c r="CW95" s="71"/>
      <c r="CX95" s="80"/>
      <c r="CY95" s="71"/>
      <c r="CZ95" s="71"/>
      <c r="DA95" s="71"/>
      <c r="DB95" s="71"/>
      <c r="DC95" s="71"/>
      <c r="DD95" s="71"/>
      <c r="DE95" s="71"/>
      <c r="DF95" s="71"/>
      <c r="DG95" s="71"/>
      <c r="DH95" s="71"/>
      <c r="DI95" s="71"/>
      <c r="DJ95" s="71"/>
      <c r="DK95" s="71"/>
      <c r="DL95" s="80"/>
      <c r="DM95" s="71"/>
      <c r="DN95" s="71"/>
      <c r="DO95" s="71"/>
      <c r="DP95" s="71"/>
      <c r="DQ95" s="71"/>
    </row>
    <row r="96" spans="1:122" s="81" customFormat="1" ht="12" customHeight="1" x14ac:dyDescent="0.2">
      <c r="C96" s="79"/>
      <c r="D96" s="80"/>
      <c r="E96" s="71"/>
      <c r="F96" s="71"/>
      <c r="G96" s="71"/>
      <c r="H96" s="71"/>
      <c r="I96" s="71"/>
      <c r="J96" s="71"/>
      <c r="K96" s="71"/>
      <c r="L96" s="71"/>
      <c r="M96" s="71"/>
      <c r="N96" s="71"/>
      <c r="O96" s="71"/>
      <c r="P96" s="71"/>
      <c r="Q96" s="71"/>
      <c r="R96" s="80"/>
      <c r="S96" s="71"/>
      <c r="T96" s="71"/>
      <c r="U96" s="71"/>
      <c r="V96" s="71"/>
      <c r="W96" s="71"/>
      <c r="X96" s="71"/>
      <c r="Y96" s="71"/>
      <c r="Z96" s="71"/>
      <c r="AA96" s="71"/>
      <c r="AB96" s="71"/>
      <c r="AC96" s="71"/>
      <c r="AD96" s="71"/>
      <c r="AE96" s="71"/>
      <c r="AF96" s="80"/>
      <c r="AG96" s="71"/>
      <c r="AH96" s="71"/>
      <c r="AI96" s="71"/>
      <c r="AJ96" s="71"/>
      <c r="AK96" s="71"/>
      <c r="AL96" s="71"/>
      <c r="AM96" s="71"/>
      <c r="AN96" s="71"/>
      <c r="AO96" s="71"/>
      <c r="AP96" s="71"/>
      <c r="AQ96" s="71"/>
      <c r="AR96" s="71"/>
      <c r="AS96" s="71"/>
      <c r="AT96" s="80"/>
      <c r="AU96" s="71"/>
      <c r="AV96" s="71"/>
      <c r="AW96" s="71"/>
      <c r="AX96" s="71"/>
      <c r="AY96" s="71"/>
      <c r="AZ96" s="71"/>
      <c r="BA96" s="71"/>
      <c r="BB96" s="71"/>
      <c r="BC96" s="71"/>
      <c r="BD96" s="71"/>
      <c r="BE96" s="71"/>
      <c r="BF96" s="71"/>
      <c r="BG96" s="71"/>
      <c r="BH96" s="80"/>
      <c r="BI96" s="71"/>
      <c r="BJ96" s="71"/>
      <c r="BK96" s="71"/>
      <c r="BL96" s="71"/>
      <c r="BM96" s="71"/>
      <c r="BN96" s="71"/>
      <c r="BO96" s="71"/>
      <c r="BP96" s="71"/>
      <c r="BQ96" s="71"/>
      <c r="BR96" s="71"/>
      <c r="BS96" s="71"/>
      <c r="BT96" s="71"/>
      <c r="BU96" s="71"/>
      <c r="BV96" s="80"/>
      <c r="BW96" s="71"/>
      <c r="BX96" s="71"/>
      <c r="BY96" s="71"/>
      <c r="BZ96" s="71"/>
      <c r="CA96" s="71"/>
      <c r="CB96" s="71"/>
      <c r="CC96" s="71"/>
      <c r="CD96" s="71"/>
      <c r="CE96" s="71"/>
      <c r="CF96" s="71"/>
      <c r="CG96" s="71"/>
      <c r="CH96" s="71"/>
      <c r="CI96" s="71"/>
      <c r="CJ96" s="80"/>
      <c r="CK96" s="71"/>
      <c r="CL96" s="71"/>
      <c r="CM96" s="71"/>
      <c r="CN96" s="71"/>
      <c r="CO96" s="71"/>
      <c r="CP96" s="71"/>
      <c r="CQ96" s="71"/>
      <c r="CR96" s="71"/>
      <c r="CS96" s="71"/>
      <c r="CT96" s="71"/>
      <c r="CU96" s="71"/>
      <c r="CV96" s="71"/>
      <c r="CW96" s="71"/>
      <c r="CX96" s="80"/>
      <c r="CY96" s="71"/>
      <c r="CZ96" s="71"/>
      <c r="DA96" s="71"/>
      <c r="DB96" s="71"/>
      <c r="DC96" s="71"/>
      <c r="DD96" s="71"/>
      <c r="DE96" s="71"/>
      <c r="DF96" s="71"/>
      <c r="DG96" s="71"/>
      <c r="DH96" s="71"/>
      <c r="DI96" s="71"/>
      <c r="DJ96" s="71"/>
      <c r="DK96" s="71"/>
      <c r="DL96" s="80"/>
      <c r="DM96" s="71"/>
      <c r="DN96" s="71"/>
      <c r="DO96" s="71"/>
      <c r="DP96" s="71"/>
      <c r="DQ96" s="71"/>
    </row>
    <row r="97" spans="1:120" x14ac:dyDescent="0.2">
      <c r="A97" s="2" t="s">
        <v>67</v>
      </c>
    </row>
    <row r="98" spans="1:120" x14ac:dyDescent="0.2">
      <c r="A98" s="65" t="s">
        <v>68</v>
      </c>
      <c r="B98" s="66"/>
      <c r="C98" s="66"/>
      <c r="D98" s="67"/>
      <c r="E98" s="66"/>
      <c r="F98" s="66"/>
      <c r="G98" s="66"/>
      <c r="H98" s="66"/>
      <c r="I98" s="66"/>
      <c r="J98" s="66"/>
      <c r="K98" s="66"/>
      <c r="L98" s="66"/>
      <c r="M98" s="66"/>
      <c r="N98" s="66"/>
      <c r="O98" s="66"/>
      <c r="P98" s="66"/>
      <c r="Q98" s="66"/>
      <c r="R98" s="67"/>
      <c r="S98" s="66"/>
      <c r="T98" s="66"/>
      <c r="U98" s="66"/>
      <c r="V98" s="66"/>
      <c r="W98" s="66"/>
      <c r="X98" s="66"/>
      <c r="Y98" s="66"/>
      <c r="Z98" s="66"/>
      <c r="AA98" s="66"/>
      <c r="AB98" s="66"/>
      <c r="AC98" s="66"/>
      <c r="AD98" s="66"/>
      <c r="AE98" s="66"/>
      <c r="AF98" s="67"/>
      <c r="AG98" s="66"/>
      <c r="AH98" s="66"/>
      <c r="AI98" s="66"/>
      <c r="AJ98" s="66"/>
      <c r="AK98" s="66"/>
      <c r="AL98" s="66"/>
      <c r="AM98" s="66"/>
      <c r="AN98" s="66"/>
      <c r="AO98" s="66"/>
      <c r="AP98" s="66"/>
      <c r="AQ98" s="66"/>
      <c r="AR98" s="66"/>
      <c r="AS98" s="66"/>
      <c r="AT98" s="67"/>
      <c r="AU98" s="66"/>
      <c r="AV98" s="66"/>
      <c r="AW98" s="66"/>
      <c r="AX98" s="66"/>
      <c r="AY98" s="66"/>
      <c r="AZ98" s="66"/>
      <c r="BA98" s="66"/>
      <c r="BB98" s="66"/>
      <c r="BC98" s="66"/>
      <c r="BD98" s="66"/>
      <c r="BE98" s="66"/>
      <c r="BF98" s="66"/>
      <c r="BG98" s="66"/>
      <c r="BH98" s="67"/>
      <c r="BI98" s="66"/>
      <c r="BJ98" s="66"/>
      <c r="BK98" s="66"/>
      <c r="BL98" s="66"/>
      <c r="BM98" s="66"/>
      <c r="BN98" s="66"/>
      <c r="BO98" s="66"/>
      <c r="BP98" s="66"/>
      <c r="BQ98" s="66"/>
      <c r="BR98" s="66"/>
      <c r="BS98" s="66"/>
      <c r="BT98" s="66"/>
      <c r="BU98" s="66"/>
      <c r="BV98" s="67"/>
      <c r="BW98" s="66"/>
      <c r="BX98" s="66"/>
      <c r="BY98" s="66"/>
      <c r="BZ98" s="66"/>
      <c r="CA98" s="66"/>
      <c r="CB98" s="66"/>
      <c r="CC98" s="66"/>
      <c r="CD98" s="66"/>
      <c r="CE98" s="66"/>
      <c r="CF98" s="66"/>
      <c r="CG98" s="66"/>
      <c r="CH98" s="66"/>
      <c r="CI98" s="66"/>
      <c r="CJ98" s="67"/>
      <c r="CK98" s="66"/>
      <c r="CL98" s="66"/>
      <c r="CM98" s="66"/>
      <c r="CN98" s="66"/>
      <c r="CO98" s="66"/>
      <c r="CP98" s="66"/>
      <c r="CQ98" s="66"/>
      <c r="CR98" s="66"/>
      <c r="CS98" s="66"/>
      <c r="CT98" s="66"/>
      <c r="CU98" s="66"/>
      <c r="CV98" s="66"/>
      <c r="CW98" s="66"/>
      <c r="CX98" s="67"/>
      <c r="CY98" s="66"/>
      <c r="CZ98" s="66"/>
      <c r="DA98" s="66"/>
      <c r="DB98" s="66"/>
      <c r="DC98" s="66"/>
      <c r="DD98" s="66"/>
      <c r="DE98" s="66"/>
      <c r="DF98" s="66"/>
      <c r="DG98" s="66"/>
      <c r="DH98" s="66"/>
      <c r="DI98" s="66"/>
      <c r="DJ98" s="66"/>
      <c r="DK98" s="66"/>
      <c r="DL98" s="67"/>
      <c r="DM98" s="66"/>
      <c r="DN98" s="66"/>
      <c r="DO98" s="66"/>
      <c r="DP98" s="66"/>
    </row>
    <row r="99" spans="1:120" x14ac:dyDescent="0.2">
      <c r="A99" s="66"/>
      <c r="B99" s="66"/>
      <c r="C99" s="66"/>
      <c r="D99" s="67"/>
      <c r="E99" s="66"/>
      <c r="F99" s="66"/>
      <c r="G99" s="66"/>
      <c r="H99" s="66"/>
      <c r="I99" s="66"/>
      <c r="J99" s="66"/>
      <c r="K99" s="66"/>
      <c r="L99" s="66"/>
      <c r="M99" s="66"/>
      <c r="N99" s="66"/>
      <c r="O99" s="66"/>
      <c r="P99" s="66"/>
      <c r="Q99" s="66"/>
      <c r="R99" s="67"/>
      <c r="S99" s="66"/>
      <c r="T99" s="66"/>
      <c r="U99" s="66"/>
      <c r="V99" s="66"/>
      <c r="W99" s="66"/>
      <c r="X99" s="66"/>
      <c r="Y99" s="66"/>
      <c r="Z99" s="66"/>
      <c r="AA99" s="66"/>
      <c r="AB99" s="66"/>
      <c r="AC99" s="66"/>
      <c r="AD99" s="66"/>
      <c r="AE99" s="66"/>
      <c r="AF99" s="67"/>
      <c r="AG99" s="66"/>
      <c r="AH99" s="66"/>
      <c r="AI99" s="66"/>
      <c r="AJ99" s="66"/>
      <c r="AK99" s="66"/>
      <c r="AL99" s="66"/>
      <c r="AM99" s="66"/>
      <c r="AN99" s="66"/>
      <c r="AO99" s="66"/>
      <c r="AP99" s="66"/>
      <c r="AQ99" s="66"/>
      <c r="AR99" s="66"/>
      <c r="AS99" s="66"/>
      <c r="AT99" s="67"/>
      <c r="AU99" s="66"/>
      <c r="AV99" s="66"/>
      <c r="AW99" s="66"/>
      <c r="AX99" s="66"/>
      <c r="AY99" s="66"/>
      <c r="AZ99" s="66"/>
      <c r="BA99" s="66"/>
      <c r="BB99" s="66"/>
      <c r="BC99" s="66"/>
      <c r="BD99" s="66"/>
      <c r="BE99" s="66"/>
      <c r="BF99" s="66"/>
      <c r="BG99" s="66"/>
      <c r="BH99" s="67"/>
      <c r="BI99" s="66"/>
      <c r="BJ99" s="66"/>
      <c r="BK99" s="66"/>
      <c r="BL99" s="66"/>
      <c r="BM99" s="66"/>
      <c r="BN99" s="66"/>
      <c r="BO99" s="66"/>
      <c r="BP99" s="66"/>
      <c r="BQ99" s="66"/>
      <c r="BR99" s="66"/>
      <c r="BS99" s="66"/>
      <c r="BT99" s="66"/>
      <c r="BU99" s="66"/>
      <c r="BV99" s="67"/>
      <c r="BW99" s="66"/>
      <c r="BX99" s="66"/>
      <c r="BY99" s="66"/>
      <c r="BZ99" s="66"/>
      <c r="CA99" s="66"/>
      <c r="CB99" s="66"/>
      <c r="CC99" s="66"/>
      <c r="CD99" s="66"/>
      <c r="CE99" s="66"/>
      <c r="CF99" s="66"/>
      <c r="CG99" s="66"/>
      <c r="CH99" s="66"/>
      <c r="CI99" s="66"/>
      <c r="CJ99" s="67"/>
      <c r="CK99" s="66"/>
      <c r="CL99" s="66"/>
      <c r="CM99" s="66"/>
      <c r="CN99" s="66"/>
      <c r="CO99" s="66"/>
      <c r="CP99" s="66"/>
      <c r="CQ99" s="66"/>
      <c r="CR99" s="66"/>
      <c r="CS99" s="66"/>
      <c r="CT99" s="66"/>
      <c r="CU99" s="66"/>
      <c r="CV99" s="66"/>
      <c r="CW99" s="66"/>
      <c r="CX99" s="67"/>
      <c r="CY99" s="66"/>
      <c r="CZ99" s="66"/>
      <c r="DA99" s="66"/>
      <c r="DB99" s="66"/>
      <c r="DC99" s="66"/>
      <c r="DD99" s="66"/>
      <c r="DE99" s="66"/>
      <c r="DF99" s="66"/>
      <c r="DG99" s="66"/>
      <c r="DH99" s="66"/>
      <c r="DI99" s="66"/>
      <c r="DJ99" s="66"/>
      <c r="DK99" s="66"/>
      <c r="DL99" s="67"/>
      <c r="DM99" s="66"/>
      <c r="DN99" s="66"/>
      <c r="DO99" s="66"/>
      <c r="DP99" s="66"/>
    </row>
    <row r="100" spans="1:120" x14ac:dyDescent="0.2">
      <c r="A100" s="66"/>
      <c r="B100" s="66"/>
      <c r="C100" s="66"/>
      <c r="D100" s="67"/>
      <c r="E100" s="66"/>
      <c r="F100" s="66"/>
      <c r="G100" s="66"/>
      <c r="H100" s="66"/>
      <c r="I100" s="66"/>
      <c r="J100" s="66"/>
      <c r="K100" s="66"/>
      <c r="L100" s="66"/>
      <c r="M100" s="66"/>
      <c r="N100" s="66"/>
      <c r="O100" s="66"/>
      <c r="P100" s="66"/>
      <c r="Q100" s="66"/>
      <c r="R100" s="67"/>
      <c r="S100" s="66"/>
      <c r="T100" s="66"/>
      <c r="U100" s="66"/>
      <c r="V100" s="66"/>
      <c r="W100" s="66"/>
      <c r="X100" s="66"/>
      <c r="Y100" s="66"/>
      <c r="Z100" s="66"/>
      <c r="AA100" s="66"/>
      <c r="AB100" s="66"/>
      <c r="AC100" s="66"/>
      <c r="AD100" s="66"/>
      <c r="AE100" s="66"/>
      <c r="AF100" s="67"/>
      <c r="AG100" s="66"/>
      <c r="AH100" s="66"/>
      <c r="AI100" s="66"/>
      <c r="AJ100" s="66"/>
      <c r="AK100" s="66"/>
      <c r="AL100" s="66"/>
      <c r="AM100" s="66"/>
      <c r="AN100" s="66"/>
      <c r="AO100" s="66"/>
      <c r="AP100" s="66"/>
      <c r="AQ100" s="66"/>
      <c r="AR100" s="66"/>
      <c r="AS100" s="66"/>
      <c r="AT100" s="67"/>
      <c r="AU100" s="66"/>
      <c r="AV100" s="66"/>
      <c r="AW100" s="66"/>
      <c r="AX100" s="66"/>
      <c r="AY100" s="66"/>
      <c r="AZ100" s="66"/>
      <c r="BA100" s="66"/>
      <c r="BB100" s="66"/>
      <c r="BC100" s="66"/>
      <c r="BD100" s="66"/>
      <c r="BE100" s="66"/>
      <c r="BF100" s="66"/>
      <c r="BG100" s="66"/>
      <c r="BH100" s="67"/>
      <c r="BI100" s="66"/>
      <c r="BJ100" s="66"/>
      <c r="BK100" s="66"/>
      <c r="BL100" s="66"/>
      <c r="BM100" s="66"/>
      <c r="BN100" s="66"/>
      <c r="BO100" s="66"/>
      <c r="BP100" s="66"/>
      <c r="BQ100" s="66"/>
      <c r="BR100" s="66"/>
      <c r="BS100" s="66"/>
      <c r="BT100" s="66"/>
      <c r="BU100" s="66"/>
      <c r="BV100" s="67"/>
      <c r="BW100" s="66"/>
      <c r="BX100" s="66"/>
      <c r="BY100" s="66"/>
      <c r="BZ100" s="66"/>
      <c r="CA100" s="66"/>
      <c r="CB100" s="66"/>
      <c r="CC100" s="66"/>
      <c r="CD100" s="66"/>
      <c r="CE100" s="66"/>
      <c r="CF100" s="66"/>
      <c r="CG100" s="66"/>
      <c r="CH100" s="66"/>
      <c r="CI100" s="66"/>
      <c r="CJ100" s="67"/>
      <c r="CK100" s="66"/>
      <c r="CL100" s="66"/>
      <c r="CM100" s="66"/>
      <c r="CN100" s="66"/>
      <c r="CO100" s="66"/>
      <c r="CP100" s="66"/>
      <c r="CQ100" s="66"/>
      <c r="CR100" s="66"/>
      <c r="CS100" s="66"/>
      <c r="CT100" s="66"/>
      <c r="CU100" s="66"/>
      <c r="CV100" s="66"/>
      <c r="CW100" s="66"/>
      <c r="CX100" s="67"/>
      <c r="CY100" s="66"/>
      <c r="CZ100" s="66"/>
      <c r="DA100" s="66"/>
      <c r="DB100" s="66"/>
      <c r="DC100" s="66"/>
      <c r="DD100" s="66"/>
      <c r="DE100" s="66"/>
      <c r="DF100" s="66"/>
      <c r="DG100" s="66"/>
      <c r="DH100" s="66"/>
      <c r="DI100" s="66"/>
      <c r="DJ100" s="66"/>
      <c r="DK100" s="66"/>
      <c r="DL100" s="67"/>
      <c r="DM100" s="66"/>
      <c r="DN100" s="66"/>
      <c r="DO100" s="66"/>
      <c r="DP100" s="66"/>
    </row>
    <row r="101" spans="1:120" x14ac:dyDescent="0.2">
      <c r="A101" s="66"/>
      <c r="B101" s="66"/>
      <c r="C101" s="66"/>
      <c r="D101" s="67"/>
      <c r="E101" s="66"/>
      <c r="F101" s="66"/>
      <c r="G101" s="66"/>
      <c r="H101" s="66"/>
      <c r="I101" s="66"/>
      <c r="J101" s="66"/>
      <c r="K101" s="66"/>
      <c r="L101" s="66"/>
      <c r="M101" s="66"/>
      <c r="N101" s="66"/>
      <c r="O101" s="66"/>
      <c r="P101" s="66"/>
      <c r="Q101" s="66"/>
      <c r="R101" s="67"/>
      <c r="S101" s="66"/>
      <c r="T101" s="66"/>
      <c r="U101" s="66"/>
      <c r="V101" s="66"/>
      <c r="W101" s="66"/>
      <c r="X101" s="66"/>
      <c r="Y101" s="66"/>
      <c r="Z101" s="66"/>
      <c r="AA101" s="66"/>
      <c r="AB101" s="66"/>
      <c r="AC101" s="66"/>
      <c r="AD101" s="66"/>
      <c r="AE101" s="66"/>
      <c r="AF101" s="67"/>
      <c r="AG101" s="66"/>
      <c r="AH101" s="66"/>
      <c r="AI101" s="66"/>
      <c r="AJ101" s="66"/>
      <c r="AK101" s="66"/>
      <c r="AL101" s="66"/>
      <c r="AM101" s="66"/>
      <c r="AN101" s="66"/>
      <c r="AO101" s="66"/>
      <c r="AP101" s="66"/>
      <c r="AQ101" s="66"/>
      <c r="AR101" s="66"/>
      <c r="AS101" s="66"/>
      <c r="AT101" s="67"/>
      <c r="AU101" s="66"/>
      <c r="AV101" s="66"/>
      <c r="AW101" s="66"/>
      <c r="AX101" s="66"/>
      <c r="AY101" s="66"/>
      <c r="AZ101" s="66"/>
      <c r="BA101" s="66"/>
      <c r="BB101" s="66"/>
      <c r="BC101" s="66"/>
      <c r="BD101" s="66"/>
      <c r="BE101" s="66"/>
      <c r="BF101" s="66"/>
      <c r="BG101" s="66"/>
      <c r="BH101" s="67"/>
      <c r="BI101" s="66"/>
      <c r="BJ101" s="66"/>
      <c r="BK101" s="66"/>
      <c r="BL101" s="66"/>
      <c r="BM101" s="66"/>
      <c r="BN101" s="66"/>
      <c r="BO101" s="66"/>
      <c r="BP101" s="66"/>
      <c r="BQ101" s="66"/>
      <c r="BR101" s="66"/>
      <c r="BS101" s="66"/>
      <c r="BT101" s="66"/>
      <c r="BU101" s="66"/>
      <c r="BV101" s="67"/>
      <c r="BW101" s="66"/>
      <c r="BX101" s="66"/>
      <c r="BY101" s="66"/>
      <c r="BZ101" s="66"/>
      <c r="CA101" s="66"/>
      <c r="CB101" s="66"/>
      <c r="CC101" s="66"/>
      <c r="CD101" s="66"/>
      <c r="CE101" s="66"/>
      <c r="CF101" s="66"/>
      <c r="CG101" s="66"/>
      <c r="CH101" s="66"/>
      <c r="CI101" s="66"/>
      <c r="CJ101" s="67"/>
      <c r="CK101" s="66"/>
      <c r="CL101" s="66"/>
      <c r="CM101" s="66"/>
      <c r="CN101" s="66"/>
      <c r="CO101" s="66"/>
      <c r="CP101" s="66"/>
      <c r="CQ101" s="66"/>
      <c r="CR101" s="66"/>
      <c r="CS101" s="66"/>
      <c r="CT101" s="66"/>
      <c r="CU101" s="66"/>
      <c r="CV101" s="66"/>
      <c r="CW101" s="66"/>
      <c r="CX101" s="67"/>
      <c r="CY101" s="66"/>
      <c r="CZ101" s="66"/>
      <c r="DA101" s="66"/>
      <c r="DB101" s="66"/>
      <c r="DC101" s="66"/>
      <c r="DD101" s="66"/>
      <c r="DE101" s="66"/>
      <c r="DF101" s="66"/>
      <c r="DG101" s="66"/>
      <c r="DH101" s="66"/>
      <c r="DI101" s="66"/>
      <c r="DJ101" s="66"/>
      <c r="DK101" s="66"/>
      <c r="DL101" s="67"/>
      <c r="DM101" s="66"/>
      <c r="DN101" s="66"/>
      <c r="DO101" s="66"/>
      <c r="DP101" s="66"/>
    </row>
    <row r="102" spans="1:120" x14ac:dyDescent="0.2">
      <c r="A102" s="66"/>
      <c r="B102" s="66"/>
      <c r="C102" s="66"/>
      <c r="D102" s="67"/>
      <c r="E102" s="66"/>
      <c r="F102" s="66"/>
      <c r="G102" s="66"/>
      <c r="H102" s="66"/>
      <c r="I102" s="66"/>
      <c r="J102" s="66"/>
      <c r="K102" s="66"/>
      <c r="L102" s="66"/>
      <c r="M102" s="66"/>
      <c r="N102" s="66"/>
      <c r="O102" s="66"/>
      <c r="P102" s="66"/>
      <c r="Q102" s="66"/>
      <c r="R102" s="67"/>
      <c r="S102" s="66"/>
      <c r="T102" s="66"/>
      <c r="U102" s="66"/>
      <c r="V102" s="66"/>
      <c r="W102" s="66"/>
      <c r="X102" s="66"/>
      <c r="Y102" s="66"/>
      <c r="Z102" s="66"/>
      <c r="AA102" s="66"/>
      <c r="AB102" s="66"/>
      <c r="AC102" s="66"/>
      <c r="AD102" s="66"/>
      <c r="AE102" s="66"/>
      <c r="AF102" s="67"/>
      <c r="AG102" s="66"/>
      <c r="AH102" s="66"/>
      <c r="AI102" s="66"/>
      <c r="AJ102" s="66"/>
      <c r="AK102" s="66"/>
      <c r="AL102" s="66"/>
      <c r="AM102" s="66"/>
      <c r="AN102" s="66"/>
      <c r="AO102" s="66"/>
      <c r="AP102" s="66"/>
      <c r="AQ102" s="66"/>
      <c r="AR102" s="66"/>
      <c r="AS102" s="66"/>
      <c r="AT102" s="67"/>
      <c r="AU102" s="66"/>
      <c r="AV102" s="66"/>
      <c r="AW102" s="66"/>
      <c r="AX102" s="66"/>
      <c r="AY102" s="66"/>
      <c r="AZ102" s="66"/>
      <c r="BA102" s="66"/>
      <c r="BB102" s="66"/>
      <c r="BC102" s="66"/>
      <c r="BD102" s="66"/>
      <c r="BE102" s="66"/>
      <c r="BF102" s="66"/>
      <c r="BG102" s="66"/>
      <c r="BH102" s="67"/>
      <c r="BI102" s="66"/>
      <c r="BJ102" s="66"/>
      <c r="BK102" s="66"/>
      <c r="BL102" s="66"/>
      <c r="BM102" s="66"/>
      <c r="BN102" s="66"/>
      <c r="BO102" s="66"/>
      <c r="BP102" s="66"/>
      <c r="BQ102" s="66"/>
      <c r="BR102" s="66"/>
      <c r="BS102" s="66"/>
      <c r="BT102" s="66"/>
      <c r="BU102" s="66"/>
      <c r="BV102" s="67"/>
      <c r="BW102" s="66"/>
      <c r="BX102" s="66"/>
      <c r="BY102" s="66"/>
      <c r="BZ102" s="66"/>
      <c r="CA102" s="66"/>
      <c r="CB102" s="66"/>
      <c r="CC102" s="66"/>
      <c r="CD102" s="66"/>
      <c r="CE102" s="66"/>
      <c r="CF102" s="66"/>
      <c r="CG102" s="66"/>
      <c r="CH102" s="66"/>
      <c r="CI102" s="66"/>
      <c r="CJ102" s="67"/>
      <c r="CK102" s="66"/>
      <c r="CL102" s="66"/>
      <c r="CM102" s="66"/>
      <c r="CN102" s="66"/>
      <c r="CO102" s="66"/>
      <c r="CP102" s="66"/>
      <c r="CQ102" s="66"/>
      <c r="CR102" s="66"/>
      <c r="CS102" s="66"/>
      <c r="CT102" s="66"/>
      <c r="CU102" s="66"/>
      <c r="CV102" s="66"/>
      <c r="CW102" s="66"/>
      <c r="CX102" s="67"/>
      <c r="CY102" s="66"/>
      <c r="CZ102" s="66"/>
      <c r="DA102" s="66"/>
      <c r="DB102" s="66"/>
      <c r="DC102" s="66"/>
      <c r="DD102" s="66"/>
      <c r="DE102" s="66"/>
      <c r="DF102" s="66"/>
      <c r="DG102" s="66"/>
      <c r="DH102" s="66"/>
      <c r="DI102" s="66"/>
      <c r="DJ102" s="66"/>
      <c r="DK102" s="66"/>
      <c r="DL102" s="67"/>
      <c r="DM102" s="66"/>
      <c r="DN102" s="66"/>
      <c r="DO102" s="66"/>
      <c r="DP102" s="66"/>
    </row>
    <row r="103" spans="1:120" x14ac:dyDescent="0.2">
      <c r="A103" s="66"/>
      <c r="B103" s="66"/>
      <c r="C103" s="66"/>
      <c r="D103" s="67"/>
      <c r="E103" s="66"/>
      <c r="F103" s="66"/>
      <c r="G103" s="66"/>
      <c r="H103" s="66"/>
      <c r="I103" s="66"/>
      <c r="J103" s="66"/>
      <c r="K103" s="66"/>
      <c r="L103" s="66"/>
      <c r="M103" s="66"/>
      <c r="N103" s="66"/>
      <c r="O103" s="66"/>
      <c r="P103" s="66"/>
      <c r="Q103" s="66"/>
      <c r="R103" s="67"/>
      <c r="S103" s="66"/>
      <c r="T103" s="66"/>
      <c r="U103" s="66"/>
      <c r="V103" s="66"/>
      <c r="W103" s="66"/>
      <c r="X103" s="66"/>
      <c r="Y103" s="66"/>
      <c r="Z103" s="66"/>
      <c r="AA103" s="66"/>
      <c r="AB103" s="66"/>
      <c r="AC103" s="66"/>
      <c r="AD103" s="66"/>
      <c r="AE103" s="66"/>
      <c r="AF103" s="67"/>
      <c r="AG103" s="66"/>
      <c r="AH103" s="66"/>
      <c r="AI103" s="66"/>
      <c r="AJ103" s="66"/>
      <c r="AK103" s="66"/>
      <c r="AL103" s="66"/>
      <c r="AM103" s="66"/>
      <c r="AN103" s="66"/>
      <c r="AO103" s="66"/>
      <c r="AP103" s="66"/>
      <c r="AQ103" s="66"/>
      <c r="AR103" s="66"/>
      <c r="AS103" s="66"/>
      <c r="AT103" s="67"/>
      <c r="AU103" s="66"/>
      <c r="AV103" s="66"/>
      <c r="AW103" s="66"/>
      <c r="AX103" s="66"/>
      <c r="AY103" s="66"/>
      <c r="AZ103" s="66"/>
      <c r="BA103" s="66"/>
      <c r="BB103" s="66"/>
      <c r="BC103" s="66"/>
      <c r="BD103" s="66"/>
      <c r="BE103" s="66"/>
      <c r="BF103" s="66"/>
      <c r="BG103" s="66"/>
      <c r="BH103" s="67"/>
      <c r="BI103" s="66"/>
      <c r="BJ103" s="66"/>
      <c r="BK103" s="66"/>
      <c r="BL103" s="66"/>
      <c r="BM103" s="66"/>
      <c r="BN103" s="66"/>
      <c r="BO103" s="66"/>
      <c r="BP103" s="66"/>
      <c r="BQ103" s="66"/>
      <c r="BR103" s="66"/>
      <c r="BS103" s="66"/>
      <c r="BT103" s="66"/>
      <c r="BU103" s="66"/>
      <c r="BV103" s="67"/>
      <c r="BW103" s="66"/>
      <c r="BX103" s="66"/>
      <c r="BY103" s="66"/>
      <c r="BZ103" s="66"/>
      <c r="CA103" s="66"/>
      <c r="CB103" s="66"/>
      <c r="CC103" s="66"/>
      <c r="CD103" s="66"/>
      <c r="CE103" s="66"/>
      <c r="CF103" s="66"/>
      <c r="CG103" s="66"/>
      <c r="CH103" s="66"/>
      <c r="CI103" s="66"/>
      <c r="CJ103" s="67"/>
      <c r="CK103" s="66"/>
      <c r="CL103" s="66"/>
      <c r="CM103" s="66"/>
      <c r="CN103" s="66"/>
      <c r="CO103" s="66"/>
      <c r="CP103" s="66"/>
      <c r="CQ103" s="66"/>
      <c r="CR103" s="66"/>
      <c r="CS103" s="66"/>
      <c r="CT103" s="66"/>
      <c r="CU103" s="66"/>
      <c r="CV103" s="66"/>
      <c r="CW103" s="66"/>
      <c r="CX103" s="67"/>
      <c r="CY103" s="66"/>
      <c r="CZ103" s="66"/>
      <c r="DA103" s="66"/>
      <c r="DB103" s="66"/>
      <c r="DC103" s="66"/>
      <c r="DD103" s="66"/>
      <c r="DE103" s="66"/>
      <c r="DF103" s="66"/>
      <c r="DG103" s="66"/>
      <c r="DH103" s="66"/>
      <c r="DI103" s="66"/>
      <c r="DJ103" s="66"/>
      <c r="DK103" s="66"/>
      <c r="DL103" s="67"/>
      <c r="DM103" s="66"/>
      <c r="DN103" s="66"/>
      <c r="DO103" s="66"/>
      <c r="DP103" s="66"/>
    </row>
    <row r="104" spans="1:120" x14ac:dyDescent="0.2">
      <c r="A104" s="66"/>
      <c r="B104" s="66"/>
      <c r="C104" s="66"/>
      <c r="D104" s="67"/>
      <c r="E104" s="66"/>
      <c r="F104" s="66"/>
      <c r="G104" s="66"/>
      <c r="H104" s="66"/>
      <c r="I104" s="66"/>
      <c r="J104" s="66"/>
      <c r="K104" s="66"/>
      <c r="L104" s="66"/>
      <c r="M104" s="66"/>
      <c r="N104" s="66"/>
      <c r="O104" s="66"/>
      <c r="P104" s="66"/>
      <c r="Q104" s="66"/>
      <c r="R104" s="67"/>
      <c r="S104" s="66"/>
      <c r="T104" s="66"/>
      <c r="U104" s="66"/>
      <c r="V104" s="66"/>
      <c r="W104" s="66"/>
      <c r="X104" s="66"/>
      <c r="Y104" s="66"/>
      <c r="Z104" s="66"/>
      <c r="AA104" s="66"/>
      <c r="AB104" s="66"/>
      <c r="AC104" s="66"/>
      <c r="AD104" s="66"/>
      <c r="AE104" s="66"/>
      <c r="AF104" s="67"/>
      <c r="AG104" s="66"/>
      <c r="AH104" s="66"/>
      <c r="AI104" s="66"/>
      <c r="AJ104" s="66"/>
      <c r="AK104" s="66"/>
      <c r="AL104" s="66"/>
      <c r="AM104" s="66"/>
      <c r="AN104" s="66"/>
      <c r="AO104" s="66"/>
      <c r="AP104" s="66"/>
      <c r="AQ104" s="66"/>
      <c r="AR104" s="66"/>
      <c r="AS104" s="66"/>
      <c r="AT104" s="67"/>
      <c r="AU104" s="66"/>
      <c r="AV104" s="66"/>
      <c r="AW104" s="66"/>
      <c r="AX104" s="66"/>
      <c r="AY104" s="66"/>
      <c r="AZ104" s="66"/>
      <c r="BA104" s="66"/>
      <c r="BB104" s="66"/>
      <c r="BC104" s="66"/>
      <c r="BD104" s="66"/>
      <c r="BE104" s="66"/>
      <c r="BF104" s="66"/>
      <c r="BG104" s="66"/>
      <c r="BH104" s="67"/>
      <c r="BI104" s="66"/>
      <c r="BJ104" s="66"/>
      <c r="BK104" s="66"/>
      <c r="BL104" s="66"/>
      <c r="BM104" s="66"/>
      <c r="BN104" s="66"/>
      <c r="BO104" s="66"/>
      <c r="BP104" s="66"/>
      <c r="BQ104" s="66"/>
      <c r="BR104" s="66"/>
      <c r="BS104" s="66"/>
      <c r="BT104" s="66"/>
      <c r="BU104" s="66"/>
      <c r="BV104" s="67"/>
      <c r="BW104" s="66"/>
      <c r="BX104" s="66"/>
      <c r="BY104" s="66"/>
      <c r="BZ104" s="66"/>
      <c r="CA104" s="66"/>
      <c r="CB104" s="66"/>
      <c r="CC104" s="66"/>
      <c r="CD104" s="66"/>
      <c r="CE104" s="66"/>
      <c r="CF104" s="66"/>
      <c r="CG104" s="66"/>
      <c r="CH104" s="66"/>
      <c r="CI104" s="66"/>
      <c r="CJ104" s="67"/>
      <c r="CK104" s="66"/>
      <c r="CL104" s="66"/>
      <c r="CM104" s="66"/>
      <c r="CN104" s="66"/>
      <c r="CO104" s="66"/>
      <c r="CP104" s="66"/>
      <c r="CQ104" s="66"/>
      <c r="CR104" s="66"/>
      <c r="CS104" s="66"/>
      <c r="CT104" s="66"/>
      <c r="CU104" s="66"/>
      <c r="CV104" s="66"/>
      <c r="CW104" s="66"/>
      <c r="CX104" s="67"/>
      <c r="CY104" s="66"/>
      <c r="CZ104" s="66"/>
      <c r="DA104" s="66"/>
      <c r="DB104" s="66"/>
      <c r="DC104" s="66"/>
      <c r="DD104" s="66"/>
      <c r="DE104" s="66"/>
      <c r="DF104" s="66"/>
      <c r="DG104" s="66"/>
      <c r="DH104" s="66"/>
      <c r="DI104" s="66"/>
      <c r="DJ104" s="66"/>
      <c r="DK104" s="66"/>
      <c r="DL104" s="67"/>
      <c r="DM104" s="66"/>
      <c r="DN104" s="66"/>
      <c r="DO104" s="66"/>
      <c r="DP104" s="66"/>
    </row>
    <row r="105" spans="1:120" x14ac:dyDescent="0.2">
      <c r="A105" s="66"/>
      <c r="B105" s="66"/>
      <c r="C105" s="66"/>
      <c r="D105" s="67"/>
      <c r="E105" s="66"/>
      <c r="F105" s="66"/>
      <c r="G105" s="66"/>
      <c r="H105" s="66"/>
      <c r="I105" s="66"/>
      <c r="J105" s="66"/>
      <c r="K105" s="66"/>
      <c r="L105" s="66"/>
      <c r="M105" s="66"/>
      <c r="N105" s="66"/>
      <c r="O105" s="66"/>
      <c r="P105" s="66"/>
      <c r="Q105" s="66"/>
      <c r="R105" s="67"/>
      <c r="S105" s="66"/>
      <c r="T105" s="66"/>
      <c r="U105" s="66"/>
      <c r="V105" s="66"/>
      <c r="W105" s="66"/>
      <c r="X105" s="66"/>
      <c r="Y105" s="66"/>
      <c r="Z105" s="66"/>
      <c r="AA105" s="66"/>
      <c r="AB105" s="66"/>
      <c r="AC105" s="66"/>
      <c r="AD105" s="66"/>
      <c r="AE105" s="66"/>
      <c r="AF105" s="67"/>
      <c r="AG105" s="66"/>
      <c r="AH105" s="66"/>
      <c r="AI105" s="66"/>
      <c r="AJ105" s="66"/>
      <c r="AK105" s="66"/>
      <c r="AL105" s="66"/>
      <c r="AM105" s="66"/>
      <c r="AN105" s="66"/>
      <c r="AO105" s="66"/>
      <c r="AP105" s="66"/>
      <c r="AQ105" s="66"/>
      <c r="AR105" s="66"/>
      <c r="AS105" s="66"/>
      <c r="AT105" s="67"/>
      <c r="AU105" s="66"/>
      <c r="AV105" s="66"/>
      <c r="AW105" s="66"/>
      <c r="AX105" s="66"/>
      <c r="AY105" s="66"/>
      <c r="AZ105" s="66"/>
      <c r="BA105" s="66"/>
      <c r="BB105" s="66"/>
      <c r="BC105" s="66"/>
      <c r="BD105" s="66"/>
      <c r="BE105" s="66"/>
      <c r="BF105" s="66"/>
      <c r="BG105" s="66"/>
      <c r="BH105" s="67"/>
      <c r="BI105" s="66"/>
      <c r="BJ105" s="66"/>
      <c r="BK105" s="66"/>
      <c r="BL105" s="66"/>
      <c r="BM105" s="66"/>
      <c r="BN105" s="66"/>
      <c r="BO105" s="66"/>
      <c r="BP105" s="66"/>
      <c r="BQ105" s="66"/>
      <c r="BR105" s="66"/>
      <c r="BS105" s="66"/>
      <c r="BT105" s="66"/>
      <c r="BU105" s="66"/>
      <c r="BV105" s="67"/>
      <c r="BW105" s="66"/>
      <c r="BX105" s="66"/>
      <c r="BY105" s="66"/>
      <c r="BZ105" s="66"/>
      <c r="CA105" s="66"/>
      <c r="CB105" s="66"/>
      <c r="CC105" s="66"/>
      <c r="CD105" s="66"/>
      <c r="CE105" s="66"/>
      <c r="CF105" s="66"/>
      <c r="CG105" s="66"/>
      <c r="CH105" s="66"/>
      <c r="CI105" s="66"/>
      <c r="CJ105" s="67"/>
      <c r="CK105" s="66"/>
      <c r="CL105" s="66"/>
      <c r="CM105" s="66"/>
      <c r="CN105" s="66"/>
      <c r="CO105" s="66"/>
      <c r="CP105" s="66"/>
      <c r="CQ105" s="66"/>
      <c r="CR105" s="66"/>
      <c r="CS105" s="66"/>
      <c r="CT105" s="66"/>
      <c r="CU105" s="66"/>
      <c r="CV105" s="66"/>
      <c r="CW105" s="66"/>
      <c r="CX105" s="67"/>
      <c r="CY105" s="66"/>
      <c r="CZ105" s="66"/>
      <c r="DA105" s="66"/>
      <c r="DB105" s="66"/>
      <c r="DC105" s="66"/>
      <c r="DD105" s="66"/>
      <c r="DE105" s="66"/>
      <c r="DF105" s="66"/>
      <c r="DG105" s="66"/>
      <c r="DH105" s="66"/>
      <c r="DI105" s="66"/>
      <c r="DJ105" s="66"/>
      <c r="DK105" s="66"/>
      <c r="DL105" s="67"/>
      <c r="DM105" s="66"/>
      <c r="DN105" s="66"/>
      <c r="DO105" s="66"/>
      <c r="DP105" s="66"/>
    </row>
    <row r="106" spans="1:120" s="81" customFormat="1" x14ac:dyDescent="0.2">
      <c r="D106" s="69"/>
      <c r="R106" s="69"/>
      <c r="AF106" s="69"/>
      <c r="AT106" s="69"/>
      <c r="BH106" s="69"/>
      <c r="BV106" s="69"/>
      <c r="CJ106" s="69"/>
      <c r="CX106" s="69"/>
      <c r="DL106" s="69"/>
    </row>
    <row r="107" spans="1:120" x14ac:dyDescent="0.2">
      <c r="A107" s="81"/>
      <c r="B107" s="81"/>
      <c r="C107" s="81"/>
      <c r="D107" s="69"/>
      <c r="E107" s="81"/>
      <c r="F107" s="81"/>
      <c r="J107" s="81"/>
      <c r="K107" s="81"/>
      <c r="M107" s="81"/>
      <c r="P107" s="81"/>
      <c r="Q107" s="81"/>
      <c r="R107" s="69"/>
      <c r="S107" s="81"/>
      <c r="V107" s="81"/>
      <c r="X107" s="81"/>
      <c r="Y107" s="81"/>
      <c r="AA107" s="81"/>
    </row>
    <row r="108" spans="1:120" x14ac:dyDescent="0.2">
      <c r="A108" s="81"/>
      <c r="B108" s="81"/>
      <c r="C108" s="81"/>
      <c r="D108" s="69"/>
      <c r="E108" s="81"/>
      <c r="F108" s="81"/>
      <c r="J108" s="81"/>
      <c r="K108" s="81"/>
      <c r="M108" s="81"/>
      <c r="P108" s="81"/>
      <c r="Q108" s="81"/>
      <c r="R108" s="69"/>
      <c r="S108" s="81"/>
      <c r="V108" s="81"/>
      <c r="X108" s="81"/>
      <c r="Y108" s="81"/>
      <c r="AA108" s="81"/>
    </row>
    <row r="109" spans="1:120" x14ac:dyDescent="0.2">
      <c r="A109" s="81"/>
      <c r="B109" s="81"/>
      <c r="C109" s="81"/>
      <c r="D109" s="69"/>
      <c r="E109" s="81"/>
      <c r="F109" s="81"/>
      <c r="J109" s="81"/>
      <c r="K109" s="81"/>
      <c r="M109" s="81"/>
      <c r="P109" s="81"/>
      <c r="Q109" s="81"/>
      <c r="R109" s="69"/>
      <c r="S109" s="81"/>
      <c r="V109" s="81"/>
      <c r="X109" s="81"/>
      <c r="Y109" s="81"/>
      <c r="AA109" s="81"/>
    </row>
    <row r="110" spans="1:120" x14ac:dyDescent="0.2">
      <c r="A110" s="81"/>
      <c r="B110" s="81"/>
      <c r="C110" s="81"/>
      <c r="D110" s="69"/>
      <c r="E110" s="81"/>
      <c r="F110" s="81"/>
      <c r="J110" s="81"/>
      <c r="K110" s="81"/>
      <c r="M110" s="81"/>
      <c r="P110" s="81"/>
      <c r="Q110" s="81"/>
      <c r="R110" s="69"/>
      <c r="S110" s="81"/>
      <c r="V110" s="81"/>
      <c r="X110" s="81"/>
      <c r="Y110" s="81"/>
      <c r="AA110" s="81"/>
    </row>
    <row r="111" spans="1:120" x14ac:dyDescent="0.2">
      <c r="A111" s="81"/>
      <c r="B111" s="81"/>
      <c r="C111" s="81"/>
      <c r="D111" s="69"/>
      <c r="E111" s="81"/>
      <c r="F111" s="81"/>
      <c r="J111" s="81"/>
      <c r="K111" s="81"/>
      <c r="M111" s="81"/>
      <c r="P111" s="81"/>
      <c r="Q111" s="81"/>
      <c r="R111" s="69"/>
      <c r="S111" s="81"/>
      <c r="V111" s="81"/>
      <c r="X111" s="81"/>
      <c r="Y111" s="81"/>
      <c r="AA111" s="81"/>
    </row>
    <row r="112" spans="1:120" x14ac:dyDescent="0.2">
      <c r="A112" s="81"/>
      <c r="B112" s="81"/>
      <c r="C112" s="81"/>
      <c r="D112" s="69"/>
      <c r="E112" s="81"/>
      <c r="F112" s="81"/>
      <c r="J112" s="81"/>
      <c r="K112" s="81"/>
      <c r="M112" s="81"/>
      <c r="P112" s="81"/>
      <c r="Q112" s="81"/>
      <c r="R112" s="69"/>
      <c r="S112" s="81"/>
      <c r="V112" s="81"/>
      <c r="X112" s="81"/>
      <c r="Y112" s="81"/>
      <c r="AA112" s="81"/>
    </row>
    <row r="113" spans="1:27" x14ac:dyDescent="0.2">
      <c r="A113" s="81"/>
      <c r="B113" s="81"/>
      <c r="C113" s="81"/>
      <c r="D113" s="69"/>
      <c r="E113" s="81"/>
      <c r="F113" s="81"/>
      <c r="J113" s="81"/>
      <c r="K113" s="81"/>
      <c r="M113" s="81"/>
      <c r="P113" s="81"/>
      <c r="Q113" s="81"/>
      <c r="R113" s="69"/>
      <c r="S113" s="81"/>
      <c r="V113" s="81"/>
      <c r="X113" s="81"/>
      <c r="Y113" s="81"/>
      <c r="AA113" s="81"/>
    </row>
    <row r="114" spans="1:27" x14ac:dyDescent="0.2">
      <c r="A114" s="81"/>
      <c r="B114" s="81"/>
      <c r="C114" s="81"/>
      <c r="D114" s="69"/>
      <c r="E114" s="81"/>
      <c r="F114" s="81"/>
      <c r="J114" s="81"/>
      <c r="K114" s="81"/>
      <c r="M114" s="81"/>
      <c r="P114" s="81"/>
      <c r="Q114" s="81"/>
      <c r="R114" s="69"/>
      <c r="S114" s="81"/>
      <c r="V114" s="81"/>
      <c r="X114" s="81"/>
      <c r="Y114" s="81"/>
      <c r="AA114" s="81"/>
    </row>
    <row r="115" spans="1:27" x14ac:dyDescent="0.2">
      <c r="A115" s="81"/>
      <c r="B115" s="81"/>
      <c r="C115" s="81"/>
      <c r="D115" s="69"/>
      <c r="E115" s="81"/>
      <c r="F115" s="81"/>
      <c r="J115" s="81"/>
      <c r="K115" s="81"/>
      <c r="M115" s="81"/>
      <c r="P115" s="81"/>
      <c r="Q115" s="81"/>
      <c r="R115" s="69"/>
      <c r="S115" s="81"/>
      <c r="V115" s="81"/>
      <c r="X115" s="81"/>
      <c r="Y115" s="81"/>
      <c r="AA115" s="81"/>
    </row>
    <row r="116" spans="1:27" x14ac:dyDescent="0.2">
      <c r="A116" s="81"/>
      <c r="B116" s="81"/>
      <c r="C116" s="81"/>
      <c r="D116" s="69"/>
      <c r="E116" s="81"/>
      <c r="F116" s="81"/>
      <c r="J116" s="81"/>
      <c r="K116" s="81"/>
      <c r="M116" s="81"/>
      <c r="P116" s="81"/>
      <c r="Q116" s="81"/>
      <c r="R116" s="69"/>
      <c r="S116" s="81"/>
      <c r="V116" s="81"/>
      <c r="X116" s="81"/>
      <c r="Y116" s="81"/>
      <c r="AA116" s="81"/>
    </row>
    <row r="117" spans="1:27" x14ac:dyDescent="0.2">
      <c r="A117" s="81"/>
      <c r="B117" s="81"/>
      <c r="C117" s="81"/>
      <c r="D117" s="69"/>
      <c r="E117" s="81"/>
      <c r="F117" s="81"/>
      <c r="J117" s="81"/>
      <c r="K117" s="81"/>
      <c r="M117" s="81"/>
      <c r="P117" s="81"/>
      <c r="Q117" s="81"/>
      <c r="R117" s="69"/>
      <c r="S117" s="81"/>
      <c r="V117" s="81"/>
      <c r="X117" s="81"/>
      <c r="Y117" s="81"/>
      <c r="AA117" s="81"/>
    </row>
    <row r="118" spans="1:27" x14ac:dyDescent="0.2">
      <c r="A118" s="81"/>
      <c r="B118" s="81"/>
      <c r="C118" s="81"/>
      <c r="D118" s="69"/>
      <c r="E118" s="81"/>
      <c r="F118" s="81"/>
      <c r="J118" s="81"/>
      <c r="K118" s="81"/>
      <c r="M118" s="81"/>
      <c r="P118" s="81"/>
      <c r="Q118" s="81"/>
      <c r="R118" s="69"/>
      <c r="S118" s="81"/>
      <c r="V118" s="81"/>
      <c r="X118" s="81"/>
      <c r="Y118" s="81"/>
      <c r="AA118" s="81"/>
    </row>
  </sheetData>
  <sheetProtection algorithmName="SHA-512" hashValue="OO7ksQ8DNA0FI3s4EynwKZ+YBPiiSlsU5YIROX+GzcCo6mW2K15/O/MJb+1o2LPFk/2OyyRqrXlPtylU7KzrTg==" saltValue="vxNrDx2b4KQ6x+EUQSANEQ==" spinCount="100000" sheet="1" objects="1" scenarios="1"/>
  <mergeCells count="1601">
    <mergeCell ref="AE92:AE93"/>
    <mergeCell ref="AS92:AS93"/>
    <mergeCell ref="BG92:BG93"/>
    <mergeCell ref="BU92:BU93"/>
    <mergeCell ref="DK92:DK93"/>
    <mergeCell ref="DQ92:DQ93"/>
    <mergeCell ref="CI92:CI93"/>
    <mergeCell ref="CW92:CW93"/>
    <mergeCell ref="A95:L95"/>
    <mergeCell ref="I93:J93"/>
    <mergeCell ref="O93:P93"/>
    <mergeCell ref="W93:X93"/>
    <mergeCell ref="Y13:AD13"/>
    <mergeCell ref="DM77:DN77"/>
    <mergeCell ref="DO77:DP77"/>
    <mergeCell ref="DM87:DN87"/>
    <mergeCell ref="DO87:DP87"/>
    <mergeCell ref="Q92:Q93"/>
    <mergeCell ref="CQ87:CV87"/>
    <mergeCell ref="CY87:DD87"/>
    <mergeCell ref="DE87:DJ87"/>
    <mergeCell ref="CN15:CN16"/>
    <mergeCell ref="CO15:CO16"/>
    <mergeCell ref="CP15:CP16"/>
    <mergeCell ref="CY15:CY16"/>
    <mergeCell ref="CZ15:CZ16"/>
    <mergeCell ref="DA80:DB80"/>
    <mergeCell ref="CY81:CZ81"/>
    <mergeCell ref="DA81:DB81"/>
    <mergeCell ref="CY82:CZ82"/>
    <mergeCell ref="DA82:DB82"/>
    <mergeCell ref="CY83:CZ83"/>
    <mergeCell ref="DM11:DQ11"/>
    <mergeCell ref="DM13:DN13"/>
    <mergeCell ref="DO13:DP13"/>
    <mergeCell ref="DM15:DM16"/>
    <mergeCell ref="DN15:DN16"/>
    <mergeCell ref="E11:Q11"/>
    <mergeCell ref="BI11:BU11"/>
    <mergeCell ref="BW77:CB77"/>
    <mergeCell ref="CC77:CH77"/>
    <mergeCell ref="BW11:CI11"/>
    <mergeCell ref="BW13:CB13"/>
    <mergeCell ref="CC13:CH13"/>
    <mergeCell ref="E13:J13"/>
    <mergeCell ref="K13:P13"/>
    <mergeCell ref="BI13:BN13"/>
    <mergeCell ref="BO13:BT13"/>
    <mergeCell ref="E77:J77"/>
    <mergeCell ref="K77:P77"/>
    <mergeCell ref="BI77:BN77"/>
    <mergeCell ref="S11:AE11"/>
    <mergeCell ref="AG11:AS11"/>
    <mergeCell ref="AU11:BG11"/>
    <mergeCell ref="CK11:CW11"/>
    <mergeCell ref="CK13:CP13"/>
    <mergeCell ref="CQ13:CV13"/>
    <mergeCell ref="CK77:CP77"/>
    <mergeCell ref="CQ77:CV77"/>
    <mergeCell ref="CK15:CK16"/>
    <mergeCell ref="CL15:CL16"/>
    <mergeCell ref="CY11:DK11"/>
    <mergeCell ref="CY13:DD13"/>
    <mergeCell ref="DE13:DJ13"/>
    <mergeCell ref="DC55:DD55"/>
    <mergeCell ref="DC56:DD56"/>
    <mergeCell ref="DC57:DD57"/>
    <mergeCell ref="K15:K16"/>
    <mergeCell ref="BA13:BF13"/>
    <mergeCell ref="S77:X77"/>
    <mergeCell ref="Y77:AD77"/>
    <mergeCell ref="AG77:AL77"/>
    <mergeCell ref="E87:J87"/>
    <mergeCell ref="K87:P87"/>
    <mergeCell ref="S87:X87"/>
    <mergeCell ref="Y87:AD87"/>
    <mergeCell ref="AG87:AL87"/>
    <mergeCell ref="AM87:AR87"/>
    <mergeCell ref="AU87:AZ87"/>
    <mergeCell ref="BA87:BF87"/>
    <mergeCell ref="AM77:AR77"/>
    <mergeCell ref="AU77:AZ77"/>
    <mergeCell ref="BA77:BF77"/>
    <mergeCell ref="AU85:AV85"/>
    <mergeCell ref="AW85:AX85"/>
    <mergeCell ref="G60:H60"/>
    <mergeCell ref="G68:H68"/>
    <mergeCell ref="G69:H69"/>
    <mergeCell ref="G70:H70"/>
    <mergeCell ref="G71:H71"/>
    <mergeCell ref="G64:H64"/>
    <mergeCell ref="E60:F60"/>
    <mergeCell ref="E65:F65"/>
    <mergeCell ref="E66:F66"/>
    <mergeCell ref="E61:F61"/>
    <mergeCell ref="E62:F62"/>
    <mergeCell ref="E63:F63"/>
    <mergeCell ref="E72:F72"/>
    <mergeCell ref="A15:A16"/>
    <mergeCell ref="AG13:AL13"/>
    <mergeCell ref="AM13:AR13"/>
    <mergeCell ref="AU13:AZ13"/>
    <mergeCell ref="B15:B16"/>
    <mergeCell ref="S13:X13"/>
    <mergeCell ref="C15:C16"/>
    <mergeCell ref="H15:H16"/>
    <mergeCell ref="I15:I16"/>
    <mergeCell ref="J15:J16"/>
    <mergeCell ref="I54:J54"/>
    <mergeCell ref="I55:J55"/>
    <mergeCell ref="G55:H55"/>
    <mergeCell ref="G56:H56"/>
    <mergeCell ref="G57:H57"/>
    <mergeCell ref="G58:H58"/>
    <mergeCell ref="G59:H59"/>
    <mergeCell ref="G54:H54"/>
    <mergeCell ref="E15:E16"/>
    <mergeCell ref="E54:F54"/>
    <mergeCell ref="E55:F55"/>
    <mergeCell ref="E56:F56"/>
    <mergeCell ref="F15:F16"/>
    <mergeCell ref="E58:F58"/>
    <mergeCell ref="E59:F59"/>
    <mergeCell ref="S15:S16"/>
    <mergeCell ref="T15:T16"/>
    <mergeCell ref="V15:V16"/>
    <mergeCell ref="W15:W16"/>
    <mergeCell ref="S56:T56"/>
    <mergeCell ref="S57:T57"/>
    <mergeCell ref="S58:T58"/>
    <mergeCell ref="BO87:BT87"/>
    <mergeCell ref="BW87:CB87"/>
    <mergeCell ref="K67:L67"/>
    <mergeCell ref="M67:N67"/>
    <mergeCell ref="G66:H66"/>
    <mergeCell ref="U65:V65"/>
    <mergeCell ref="I89:J89"/>
    <mergeCell ref="I90:J90"/>
    <mergeCell ref="I91:J91"/>
    <mergeCell ref="W66:X66"/>
    <mergeCell ref="U57:V57"/>
    <mergeCell ref="U58:V58"/>
    <mergeCell ref="S54:T54"/>
    <mergeCell ref="U54:V54"/>
    <mergeCell ref="I75:J75"/>
    <mergeCell ref="W85:X85"/>
    <mergeCell ref="S83:T83"/>
    <mergeCell ref="U83:V83"/>
    <mergeCell ref="W83:X83"/>
    <mergeCell ref="S84:T84"/>
    <mergeCell ref="U84:V84"/>
    <mergeCell ref="W84:X84"/>
    <mergeCell ref="S81:T81"/>
    <mergeCell ref="U81:V81"/>
    <mergeCell ref="G61:H61"/>
    <mergeCell ref="G62:H62"/>
    <mergeCell ref="G63:H63"/>
    <mergeCell ref="I56:J56"/>
    <mergeCell ref="I57:J57"/>
    <mergeCell ref="I58:J58"/>
    <mergeCell ref="E64:F64"/>
    <mergeCell ref="W54:X54"/>
    <mergeCell ref="S55:T55"/>
    <mergeCell ref="K57:L57"/>
    <mergeCell ref="M57:N57"/>
    <mergeCell ref="O57:P57"/>
    <mergeCell ref="M64:N64"/>
    <mergeCell ref="O64:P64"/>
    <mergeCell ref="K65:L65"/>
    <mergeCell ref="M65:N65"/>
    <mergeCell ref="I92:J92"/>
    <mergeCell ref="W89:X89"/>
    <mergeCell ref="W90:X90"/>
    <mergeCell ref="W91:X91"/>
    <mergeCell ref="W92:X92"/>
    <mergeCell ref="BO77:BT77"/>
    <mergeCell ref="AK84:AL84"/>
    <mergeCell ref="AQ92:AR92"/>
    <mergeCell ref="M73:N73"/>
    <mergeCell ref="O73:P73"/>
    <mergeCell ref="S79:T79"/>
    <mergeCell ref="U79:V79"/>
    <mergeCell ref="W79:X79"/>
    <mergeCell ref="G79:H79"/>
    <mergeCell ref="S70:T70"/>
    <mergeCell ref="S71:T71"/>
    <mergeCell ref="U70:V70"/>
    <mergeCell ref="U71:V71"/>
    <mergeCell ref="I71:J71"/>
    <mergeCell ref="O70:P70"/>
    <mergeCell ref="G72:H72"/>
    <mergeCell ref="G73:H73"/>
    <mergeCell ref="I59:J59"/>
    <mergeCell ref="I60:J60"/>
    <mergeCell ref="O59:P59"/>
    <mergeCell ref="K60:L60"/>
    <mergeCell ref="M60:N60"/>
    <mergeCell ref="W70:X70"/>
    <mergeCell ref="W62:X62"/>
    <mergeCell ref="W63:X63"/>
    <mergeCell ref="W64:X64"/>
    <mergeCell ref="W65:X65"/>
    <mergeCell ref="W71:X71"/>
    <mergeCell ref="W67:X67"/>
    <mergeCell ref="W68:X68"/>
    <mergeCell ref="W69:X69"/>
    <mergeCell ref="G65:H65"/>
    <mergeCell ref="K61:L61"/>
    <mergeCell ref="M61:N61"/>
    <mergeCell ref="O61:P61"/>
    <mergeCell ref="U63:V63"/>
    <mergeCell ref="U64:V64"/>
    <mergeCell ref="O67:P67"/>
    <mergeCell ref="K68:L68"/>
    <mergeCell ref="M68:N68"/>
    <mergeCell ref="O68:P68"/>
    <mergeCell ref="K69:L69"/>
    <mergeCell ref="M69:N69"/>
    <mergeCell ref="O69:P69"/>
    <mergeCell ref="K70:L70"/>
    <mergeCell ref="K63:L63"/>
    <mergeCell ref="M63:N63"/>
    <mergeCell ref="O63:P63"/>
    <mergeCell ref="CC87:CH87"/>
    <mergeCell ref="CK87:CP87"/>
    <mergeCell ref="I64:J64"/>
    <mergeCell ref="I66:J66"/>
    <mergeCell ref="I67:J67"/>
    <mergeCell ref="I68:J68"/>
    <mergeCell ref="I69:J69"/>
    <mergeCell ref="I70:J70"/>
    <mergeCell ref="I61:J61"/>
    <mergeCell ref="I62:J62"/>
    <mergeCell ref="I63:J63"/>
    <mergeCell ref="I65:J65"/>
    <mergeCell ref="E57:F57"/>
    <mergeCell ref="S67:T67"/>
    <mergeCell ref="S68:T68"/>
    <mergeCell ref="S69:T69"/>
    <mergeCell ref="K71:L71"/>
    <mergeCell ref="M71:N71"/>
    <mergeCell ref="O71:P71"/>
    <mergeCell ref="E68:F68"/>
    <mergeCell ref="E69:F69"/>
    <mergeCell ref="S59:T59"/>
    <mergeCell ref="S60:T60"/>
    <mergeCell ref="S61:T61"/>
    <mergeCell ref="S62:T62"/>
    <mergeCell ref="S63:T63"/>
    <mergeCell ref="S64:T64"/>
    <mergeCell ref="S65:T65"/>
    <mergeCell ref="S66:T66"/>
    <mergeCell ref="K62:L62"/>
    <mergeCell ref="M62:N62"/>
    <mergeCell ref="O62:P62"/>
    <mergeCell ref="K58:L58"/>
    <mergeCell ref="M58:N58"/>
    <mergeCell ref="O58:P58"/>
    <mergeCell ref="K59:L59"/>
    <mergeCell ref="M59:N59"/>
    <mergeCell ref="O65:P65"/>
    <mergeCell ref="K66:L66"/>
    <mergeCell ref="M66:N66"/>
    <mergeCell ref="O66:P66"/>
    <mergeCell ref="U59:V59"/>
    <mergeCell ref="U60:V60"/>
    <mergeCell ref="E70:F70"/>
    <mergeCell ref="E85:F85"/>
    <mergeCell ref="E81:F81"/>
    <mergeCell ref="E82:F82"/>
    <mergeCell ref="E83:F83"/>
    <mergeCell ref="E84:F84"/>
    <mergeCell ref="G82:H82"/>
    <mergeCell ref="G83:H83"/>
    <mergeCell ref="G84:H84"/>
    <mergeCell ref="G85:H85"/>
    <mergeCell ref="G80:H80"/>
    <mergeCell ref="E80:F80"/>
    <mergeCell ref="K85:L85"/>
    <mergeCell ref="M85:N85"/>
    <mergeCell ref="O85:P85"/>
    <mergeCell ref="K64:L64"/>
    <mergeCell ref="E71:F71"/>
    <mergeCell ref="E67:F67"/>
    <mergeCell ref="E79:F79"/>
    <mergeCell ref="E73:F73"/>
    <mergeCell ref="I72:J72"/>
    <mergeCell ref="I73:J73"/>
    <mergeCell ref="O72:P72"/>
    <mergeCell ref="K73:L73"/>
    <mergeCell ref="O75:P75"/>
    <mergeCell ref="M75:N75"/>
    <mergeCell ref="K72:L72"/>
    <mergeCell ref="M72:N72"/>
    <mergeCell ref="S85:T85"/>
    <mergeCell ref="U85:V85"/>
    <mergeCell ref="W55:X55"/>
    <mergeCell ref="U55:V55"/>
    <mergeCell ref="U56:V56"/>
    <mergeCell ref="W56:X56"/>
    <mergeCell ref="W80:X80"/>
    <mergeCell ref="X15:X16"/>
    <mergeCell ref="AV15:AV16"/>
    <mergeCell ref="U72:V72"/>
    <mergeCell ref="S72:T72"/>
    <mergeCell ref="S73:T73"/>
    <mergeCell ref="U73:V73"/>
    <mergeCell ref="W73:X73"/>
    <mergeCell ref="U80:V80"/>
    <mergeCell ref="AG65:AH65"/>
    <mergeCell ref="AI65:AJ65"/>
    <mergeCell ref="AG72:AH72"/>
    <mergeCell ref="AI72:AJ72"/>
    <mergeCell ref="AG73:AH73"/>
    <mergeCell ref="AI73:AJ73"/>
    <mergeCell ref="AG81:AH81"/>
    <mergeCell ref="AI81:AJ81"/>
    <mergeCell ref="AG82:AH82"/>
    <mergeCell ref="AI82:AJ82"/>
    <mergeCell ref="AX15:AX16"/>
    <mergeCell ref="AY15:AY16"/>
    <mergeCell ref="AZ15:AZ16"/>
    <mergeCell ref="M70:N70"/>
    <mergeCell ref="O60:P60"/>
    <mergeCell ref="G67:H67"/>
    <mergeCell ref="G81:H81"/>
    <mergeCell ref="I85:J85"/>
    <mergeCell ref="I79:J79"/>
    <mergeCell ref="I80:J80"/>
    <mergeCell ref="I81:J81"/>
    <mergeCell ref="I82:J82"/>
    <mergeCell ref="I83:J83"/>
    <mergeCell ref="I84:J84"/>
    <mergeCell ref="U61:V61"/>
    <mergeCell ref="U66:V66"/>
    <mergeCell ref="U67:V67"/>
    <mergeCell ref="U68:V68"/>
    <mergeCell ref="U69:V69"/>
    <mergeCell ref="W57:X57"/>
    <mergeCell ref="W58:X58"/>
    <mergeCell ref="W59:X59"/>
    <mergeCell ref="W60:X60"/>
    <mergeCell ref="W61:X61"/>
    <mergeCell ref="U62:V62"/>
    <mergeCell ref="W81:X81"/>
    <mergeCell ref="S82:T82"/>
    <mergeCell ref="U82:V82"/>
    <mergeCell ref="W82:X82"/>
    <mergeCell ref="S80:T80"/>
    <mergeCell ref="W72:X72"/>
    <mergeCell ref="W75:X75"/>
    <mergeCell ref="BW15:BW16"/>
    <mergeCell ref="BX15:BX16"/>
    <mergeCell ref="BZ15:BZ16"/>
    <mergeCell ref="CA15:CA16"/>
    <mergeCell ref="AK57:AL57"/>
    <mergeCell ref="AK58:AL58"/>
    <mergeCell ref="AK59:AL59"/>
    <mergeCell ref="AK60:AL60"/>
    <mergeCell ref="AK61:AL61"/>
    <mergeCell ref="AK62:AL62"/>
    <mergeCell ref="AK66:AL66"/>
    <mergeCell ref="AK67:AL67"/>
    <mergeCell ref="AG56:AH56"/>
    <mergeCell ref="AI56:AJ56"/>
    <mergeCell ref="AG60:AH60"/>
    <mergeCell ref="AI60:AJ60"/>
    <mergeCell ref="AG61:AH61"/>
    <mergeCell ref="AI61:AJ61"/>
    <mergeCell ref="AG62:AH62"/>
    <mergeCell ref="BB15:BB16"/>
    <mergeCell ref="BD15:BD16"/>
    <mergeCell ref="BE15:BE16"/>
    <mergeCell ref="BF15:BF16"/>
    <mergeCell ref="BG15:BG16"/>
    <mergeCell ref="BO15:BO16"/>
    <mergeCell ref="BP15:BP16"/>
    <mergeCell ref="BI55:BJ55"/>
    <mergeCell ref="BK55:BL55"/>
    <mergeCell ref="AU54:AV54"/>
    <mergeCell ref="AW54:AX54"/>
    <mergeCell ref="AU55:AV55"/>
    <mergeCell ref="AW55:AX55"/>
    <mergeCell ref="BR15:BR16"/>
    <mergeCell ref="BS15:BS16"/>
    <mergeCell ref="BT15:BT16"/>
    <mergeCell ref="BU15:BU16"/>
    <mergeCell ref="BA54:BB54"/>
    <mergeCell ref="BC54:BD54"/>
    <mergeCell ref="BA15:BA16"/>
    <mergeCell ref="AG15:AG16"/>
    <mergeCell ref="AH15:AH16"/>
    <mergeCell ref="AJ15:AJ16"/>
    <mergeCell ref="AK15:AK16"/>
    <mergeCell ref="AL15:AL16"/>
    <mergeCell ref="AK54:AL54"/>
    <mergeCell ref="AK55:AL55"/>
    <mergeCell ref="AK56:AL56"/>
    <mergeCell ref="CA54:CB54"/>
    <mergeCell ref="AG54:AH54"/>
    <mergeCell ref="AI54:AJ54"/>
    <mergeCell ref="AG55:AH55"/>
    <mergeCell ref="AI55:AJ55"/>
    <mergeCell ref="CA55:CB55"/>
    <mergeCell ref="BK54:BL54"/>
    <mergeCell ref="BI15:BI16"/>
    <mergeCell ref="BJ15:BJ16"/>
    <mergeCell ref="BL15:BL16"/>
    <mergeCell ref="BM15:BM16"/>
    <mergeCell ref="BN15:BN16"/>
    <mergeCell ref="AU15:AU16"/>
    <mergeCell ref="BW56:BX56"/>
    <mergeCell ref="BY56:BZ56"/>
    <mergeCell ref="BO54:BP54"/>
    <mergeCell ref="BQ54:BR54"/>
    <mergeCell ref="BS54:BT54"/>
    <mergeCell ref="BO55:BP55"/>
    <mergeCell ref="BQ55:BR55"/>
    <mergeCell ref="BS55:BT55"/>
    <mergeCell ref="BO56:BP56"/>
    <mergeCell ref="BQ56:BR56"/>
    <mergeCell ref="CB15:CB16"/>
    <mergeCell ref="AI62:AJ62"/>
    <mergeCell ref="AG69:AH69"/>
    <mergeCell ref="AI69:AJ69"/>
    <mergeCell ref="AG70:AH70"/>
    <mergeCell ref="AI70:AJ70"/>
    <mergeCell ref="AG57:AH57"/>
    <mergeCell ref="AI57:AJ57"/>
    <mergeCell ref="AG58:AH58"/>
    <mergeCell ref="AI58:AJ58"/>
    <mergeCell ref="AG59:AH59"/>
    <mergeCell ref="AI59:AJ59"/>
    <mergeCell ref="AG66:AH66"/>
    <mergeCell ref="AI66:AJ66"/>
    <mergeCell ref="AG67:AH67"/>
    <mergeCell ref="AI67:AJ67"/>
    <mergeCell ref="AG68:AH68"/>
    <mergeCell ref="AI68:AJ68"/>
    <mergeCell ref="AK68:AL68"/>
    <mergeCell ref="AK63:AL63"/>
    <mergeCell ref="AK64:AL64"/>
    <mergeCell ref="AK65:AL65"/>
    <mergeCell ref="AG63:AH63"/>
    <mergeCell ref="AI63:AJ63"/>
    <mergeCell ref="AG64:AH64"/>
    <mergeCell ref="AI64:AJ64"/>
    <mergeCell ref="AK73:AL73"/>
    <mergeCell ref="AG79:AH79"/>
    <mergeCell ref="AI79:AJ79"/>
    <mergeCell ref="AK79:AL79"/>
    <mergeCell ref="AK75:AL75"/>
    <mergeCell ref="AK80:AL80"/>
    <mergeCell ref="AG71:AH71"/>
    <mergeCell ref="AI71:AJ71"/>
    <mergeCell ref="AK69:AL69"/>
    <mergeCell ref="AK70:AL70"/>
    <mergeCell ref="AG85:AH85"/>
    <mergeCell ref="AI85:AJ85"/>
    <mergeCell ref="AU79:AV79"/>
    <mergeCell ref="AW79:AX79"/>
    <mergeCell ref="AU80:AV80"/>
    <mergeCell ref="AW80:AX80"/>
    <mergeCell ref="AU81:AV81"/>
    <mergeCell ref="AW81:AX81"/>
    <mergeCell ref="AU82:AV82"/>
    <mergeCell ref="AW82:AX82"/>
    <mergeCell ref="AU83:AV83"/>
    <mergeCell ref="AW83:AX83"/>
    <mergeCell ref="AU84:AV84"/>
    <mergeCell ref="AW84:AX84"/>
    <mergeCell ref="AG83:AH83"/>
    <mergeCell ref="AI83:AJ83"/>
    <mergeCell ref="AG84:AH84"/>
    <mergeCell ref="AI84:AJ84"/>
    <mergeCell ref="AG80:AH80"/>
    <mergeCell ref="AI80:AJ80"/>
    <mergeCell ref="AQ85:AR85"/>
    <mergeCell ref="AK81:AL81"/>
    <mergeCell ref="AK82:AL82"/>
    <mergeCell ref="AK83:AL83"/>
    <mergeCell ref="AK85:AL85"/>
    <mergeCell ref="BW82:BX82"/>
    <mergeCell ref="CY84:CZ84"/>
    <mergeCell ref="CA75:CB75"/>
    <mergeCell ref="CC71:CD71"/>
    <mergeCell ref="CQ83:CR83"/>
    <mergeCell ref="CS83:CT83"/>
    <mergeCell ref="CU83:CV83"/>
    <mergeCell ref="CQ84:CR84"/>
    <mergeCell ref="CS84:CT84"/>
    <mergeCell ref="CU84:CV84"/>
    <mergeCell ref="CY72:CZ72"/>
    <mergeCell ref="CC79:CD79"/>
    <mergeCell ref="CE79:CF79"/>
    <mergeCell ref="CG79:CH79"/>
    <mergeCell ref="CC80:CD80"/>
    <mergeCell ref="CE80:CF80"/>
    <mergeCell ref="CG80:CH80"/>
    <mergeCell ref="CC81:CD81"/>
    <mergeCell ref="CK73:CL73"/>
    <mergeCell ref="CM73:CN73"/>
    <mergeCell ref="BW73:BX73"/>
    <mergeCell ref="BY73:BZ73"/>
    <mergeCell ref="CG75:CH75"/>
    <mergeCell ref="CC82:CD82"/>
    <mergeCell ref="CO83:CP83"/>
    <mergeCell ref="AK71:AL71"/>
    <mergeCell ref="AK72:AL72"/>
    <mergeCell ref="CE75:CF75"/>
    <mergeCell ref="CK84:CL84"/>
    <mergeCell ref="DA84:DB84"/>
    <mergeCell ref="CE84:CF84"/>
    <mergeCell ref="CG84:CH84"/>
    <mergeCell ref="CY77:DD77"/>
    <mergeCell ref="CA72:CB72"/>
    <mergeCell ref="CA73:CB73"/>
    <mergeCell ref="CA64:CB64"/>
    <mergeCell ref="CO68:CP68"/>
    <mergeCell ref="CO69:CP69"/>
    <mergeCell ref="CA67:CB67"/>
    <mergeCell ref="CA68:CB68"/>
    <mergeCell ref="CO75:CP75"/>
    <mergeCell ref="DC75:DD75"/>
    <mergeCell ref="DC73:DD73"/>
    <mergeCell ref="CC84:CD84"/>
    <mergeCell ref="CC83:CD83"/>
    <mergeCell ref="CK79:CL79"/>
    <mergeCell ref="CM79:CN79"/>
    <mergeCell ref="CK80:CL80"/>
    <mergeCell ref="CM80:CN80"/>
    <mergeCell ref="CK81:CL81"/>
    <mergeCell ref="CM81:CN81"/>
    <mergeCell ref="CK82:CL82"/>
    <mergeCell ref="CM82:CN82"/>
    <mergeCell ref="CK83:CL83"/>
    <mergeCell ref="CM83:CN83"/>
    <mergeCell ref="DC70:DD70"/>
    <mergeCell ref="CA79:CB79"/>
    <mergeCell ref="DC71:DD71"/>
    <mergeCell ref="CA80:CB80"/>
    <mergeCell ref="DA83:DB83"/>
    <mergeCell ref="DC72:DD72"/>
    <mergeCell ref="DC69:DD69"/>
    <mergeCell ref="DA63:DB63"/>
    <mergeCell ref="CY64:CZ64"/>
    <mergeCell ref="DA64:DB64"/>
    <mergeCell ref="CY65:CZ65"/>
    <mergeCell ref="DA72:DB72"/>
    <mergeCell ref="CO70:CP70"/>
    <mergeCell ref="DA65:DB65"/>
    <mergeCell ref="CS60:CT60"/>
    <mergeCell ref="CU60:CV60"/>
    <mergeCell ref="CQ69:CR69"/>
    <mergeCell ref="CS69:CT69"/>
    <mergeCell ref="CU69:CV69"/>
    <mergeCell ref="CU62:CV62"/>
    <mergeCell ref="CQ63:CR63"/>
    <mergeCell ref="CS63:CT63"/>
    <mergeCell ref="CU63:CV63"/>
    <mergeCell ref="CO60:CP60"/>
    <mergeCell ref="CO64:CP64"/>
    <mergeCell ref="CO65:CP65"/>
    <mergeCell ref="CO66:CP66"/>
    <mergeCell ref="DC65:DD65"/>
    <mergeCell ref="CY61:CZ61"/>
    <mergeCell ref="DA61:DB61"/>
    <mergeCell ref="DC66:DD66"/>
    <mergeCell ref="CO67:CP67"/>
    <mergeCell ref="DC64:DD64"/>
    <mergeCell ref="CU61:CV61"/>
    <mergeCell ref="CQ62:CR62"/>
    <mergeCell ref="CS62:CT62"/>
    <mergeCell ref="DC67:DD67"/>
    <mergeCell ref="DC68:DD68"/>
    <mergeCell ref="BM56:BN56"/>
    <mergeCell ref="BM57:BN57"/>
    <mergeCell ref="BA67:BB67"/>
    <mergeCell ref="BC67:BD67"/>
    <mergeCell ref="BE67:BF67"/>
    <mergeCell ref="BA69:BB69"/>
    <mergeCell ref="BC73:BD73"/>
    <mergeCell ref="BE73:BF73"/>
    <mergeCell ref="BI71:BJ71"/>
    <mergeCell ref="BK71:BL71"/>
    <mergeCell ref="BK73:BL73"/>
    <mergeCell ref="BM54:BN54"/>
    <mergeCell ref="BI56:BJ56"/>
    <mergeCell ref="BM58:BN58"/>
    <mergeCell ref="BI54:BJ54"/>
    <mergeCell ref="BA56:BB56"/>
    <mergeCell ref="BE64:BF64"/>
    <mergeCell ref="BA65:BB65"/>
    <mergeCell ref="BC65:BD65"/>
    <mergeCell ref="BE65:BF65"/>
    <mergeCell ref="BA66:BB66"/>
    <mergeCell ref="BC66:BD66"/>
    <mergeCell ref="BE54:BF54"/>
    <mergeCell ref="BA55:BB55"/>
    <mergeCell ref="BC55:BD55"/>
    <mergeCell ref="BE55:BF55"/>
    <mergeCell ref="BK59:BL59"/>
    <mergeCell ref="BK64:BL64"/>
    <mergeCell ref="BE66:BF66"/>
    <mergeCell ref="BK69:BL69"/>
    <mergeCell ref="BM63:BN63"/>
    <mergeCell ref="BE60:BF60"/>
    <mergeCell ref="DC58:DD58"/>
    <mergeCell ref="DC59:DD59"/>
    <mergeCell ref="DC60:DD60"/>
    <mergeCell ref="AY79:AZ79"/>
    <mergeCell ref="AY85:AZ85"/>
    <mergeCell ref="AY73:AZ73"/>
    <mergeCell ref="BI85:BJ85"/>
    <mergeCell ref="BK85:BL85"/>
    <mergeCell ref="BM85:BN85"/>
    <mergeCell ref="BM83:BN83"/>
    <mergeCell ref="CA56:CB56"/>
    <mergeCell ref="AY54:AZ54"/>
    <mergeCell ref="AY55:AZ55"/>
    <mergeCell ref="BM55:BN55"/>
    <mergeCell ref="BM73:BN73"/>
    <mergeCell ref="BM75:BN75"/>
    <mergeCell ref="AY75:AZ75"/>
    <mergeCell ref="AY80:AZ80"/>
    <mergeCell ref="AY56:AZ56"/>
    <mergeCell ref="AY57:AZ57"/>
    <mergeCell ref="AY58:AZ58"/>
    <mergeCell ref="AY59:AZ59"/>
    <mergeCell ref="AY60:AZ60"/>
    <mergeCell ref="BM59:BN59"/>
    <mergeCell ref="BM60:BN60"/>
    <mergeCell ref="BM61:BN61"/>
    <mergeCell ref="DC61:DD61"/>
    <mergeCell ref="DC62:DD62"/>
    <mergeCell ref="DC63:DD63"/>
    <mergeCell ref="CK68:CL68"/>
    <mergeCell ref="CM68:CN68"/>
    <mergeCell ref="CO79:CP79"/>
    <mergeCell ref="AY90:AZ90"/>
    <mergeCell ref="AY91:AZ91"/>
    <mergeCell ref="AY92:AZ92"/>
    <mergeCell ref="BM89:BN89"/>
    <mergeCell ref="BM90:BN90"/>
    <mergeCell ref="BM91:BN91"/>
    <mergeCell ref="BM92:BN92"/>
    <mergeCell ref="BA84:BB84"/>
    <mergeCell ref="AQ81:AR81"/>
    <mergeCell ref="BA80:BB80"/>
    <mergeCell ref="AO73:AP73"/>
    <mergeCell ref="AQ73:AR73"/>
    <mergeCell ref="AM79:AN79"/>
    <mergeCell ref="AO79:AP79"/>
    <mergeCell ref="AQ79:AR79"/>
    <mergeCell ref="AM80:AN80"/>
    <mergeCell ref="AO80:AP80"/>
    <mergeCell ref="AQ80:AR80"/>
    <mergeCell ref="BI73:BJ73"/>
    <mergeCell ref="BE80:BF80"/>
    <mergeCell ref="BE81:BF81"/>
    <mergeCell ref="BE82:BF82"/>
    <mergeCell ref="BE83:BF83"/>
    <mergeCell ref="BC84:BD84"/>
    <mergeCell ref="BE75:BF75"/>
    <mergeCell ref="BC75:BD75"/>
    <mergeCell ref="BA79:BB79"/>
    <mergeCell ref="BC79:BD79"/>
    <mergeCell ref="BE79:BF79"/>
    <mergeCell ref="BA73:BB73"/>
    <mergeCell ref="AM85:AN85"/>
    <mergeCell ref="AO85:AP85"/>
    <mergeCell ref="BA85:BB85"/>
    <mergeCell ref="BC85:BD85"/>
    <mergeCell ref="AK89:AL89"/>
    <mergeCell ref="AK90:AL90"/>
    <mergeCell ref="AK91:AL91"/>
    <mergeCell ref="AY81:AZ81"/>
    <mergeCell ref="AY82:AZ82"/>
    <mergeCell ref="AY83:AZ83"/>
    <mergeCell ref="AY84:AZ84"/>
    <mergeCell ref="AM81:AN81"/>
    <mergeCell ref="AO81:AP81"/>
    <mergeCell ref="AQ83:AR83"/>
    <mergeCell ref="AM84:AN84"/>
    <mergeCell ref="AY70:AZ70"/>
    <mergeCell ref="BI70:BJ70"/>
    <mergeCell ref="BK70:BL70"/>
    <mergeCell ref="AU73:AV73"/>
    <mergeCell ref="AW73:AX73"/>
    <mergeCell ref="AW70:AX70"/>
    <mergeCell ref="AU71:AV71"/>
    <mergeCell ref="AW71:AX71"/>
    <mergeCell ref="AO84:AP84"/>
    <mergeCell ref="AQ84:AR84"/>
    <mergeCell ref="AQ89:AR89"/>
    <mergeCell ref="AQ90:AR90"/>
    <mergeCell ref="AQ91:AR91"/>
    <mergeCell ref="BI87:BN87"/>
    <mergeCell ref="AM73:AN73"/>
    <mergeCell ref="BE89:BF89"/>
    <mergeCell ref="BC90:BD90"/>
    <mergeCell ref="BE90:BF90"/>
    <mergeCell ref="BC91:BD91"/>
    <mergeCell ref="AY89:AZ89"/>
    <mergeCell ref="BA72:BB72"/>
    <mergeCell ref="BI60:BJ60"/>
    <mergeCell ref="BI63:BJ63"/>
    <mergeCell ref="BI66:BJ66"/>
    <mergeCell ref="BI69:BJ69"/>
    <mergeCell ref="BI72:BJ72"/>
    <mergeCell ref="BI62:BJ62"/>
    <mergeCell ref="BK62:BL62"/>
    <mergeCell ref="BK66:BL66"/>
    <mergeCell ref="BI67:BJ67"/>
    <mergeCell ref="BK67:BL67"/>
    <mergeCell ref="BK72:BL72"/>
    <mergeCell ref="BK57:BL57"/>
    <mergeCell ref="CE57:CF57"/>
    <mergeCell ref="CG57:CH57"/>
    <mergeCell ref="CC61:CD61"/>
    <mergeCell ref="CE61:CF61"/>
    <mergeCell ref="CG61:CH61"/>
    <mergeCell ref="CC62:CD62"/>
    <mergeCell ref="BY60:BZ60"/>
    <mergeCell ref="BW61:BX61"/>
    <mergeCell ref="BY61:BZ61"/>
    <mergeCell ref="BS58:BT58"/>
    <mergeCell ref="CA70:CB70"/>
    <mergeCell ref="CA71:CB71"/>
    <mergeCell ref="CA59:CB59"/>
    <mergeCell ref="CA60:CB60"/>
    <mergeCell ref="CA61:CB61"/>
    <mergeCell ref="BM71:BN71"/>
    <mergeCell ref="BK61:BL61"/>
    <mergeCell ref="BM65:BN65"/>
    <mergeCell ref="DA60:DB60"/>
    <mergeCell ref="BI58:BJ58"/>
    <mergeCell ref="BK58:BL58"/>
    <mergeCell ref="BI59:BJ59"/>
    <mergeCell ref="AU56:AV56"/>
    <mergeCell ref="AW56:AX56"/>
    <mergeCell ref="AU57:AV57"/>
    <mergeCell ref="AW57:AX57"/>
    <mergeCell ref="AU58:AV58"/>
    <mergeCell ref="AW58:AX58"/>
    <mergeCell ref="AU59:AV59"/>
    <mergeCell ref="AW59:AX59"/>
    <mergeCell ref="BM64:BN64"/>
    <mergeCell ref="AY64:AZ64"/>
    <mergeCell ref="AY65:AZ65"/>
    <mergeCell ref="AW62:AX62"/>
    <mergeCell ref="BW60:BX60"/>
    <mergeCell ref="BO57:BP57"/>
    <mergeCell ref="BQ57:BR57"/>
    <mergeCell ref="BS57:BT57"/>
    <mergeCell ref="BO58:BP58"/>
    <mergeCell ref="BQ58:BR58"/>
    <mergeCell ref="BQ60:BR60"/>
    <mergeCell ref="BS60:BT60"/>
    <mergeCell ref="BK63:BL63"/>
    <mergeCell ref="CO56:CP56"/>
    <mergeCell ref="CO57:CP57"/>
    <mergeCell ref="AY61:AZ61"/>
    <mergeCell ref="AY62:AZ62"/>
    <mergeCell ref="CO58:CP58"/>
    <mergeCell ref="BI61:BJ61"/>
    <mergeCell ref="BM62:BN62"/>
    <mergeCell ref="AU69:AV69"/>
    <mergeCell ref="AW69:AX69"/>
    <mergeCell ref="AU70:AV70"/>
    <mergeCell ref="AU64:AV64"/>
    <mergeCell ref="AW64:AX64"/>
    <mergeCell ref="AY69:AZ69"/>
    <mergeCell ref="BI65:BJ65"/>
    <mergeCell ref="BK65:BL65"/>
    <mergeCell ref="BK56:BL56"/>
    <mergeCell ref="BM70:BN70"/>
    <mergeCell ref="AW60:AX60"/>
    <mergeCell ref="AY71:AZ71"/>
    <mergeCell ref="AY72:AZ72"/>
    <mergeCell ref="AU65:AV65"/>
    <mergeCell ref="AW65:AX65"/>
    <mergeCell ref="AU60:AV60"/>
    <mergeCell ref="AU66:AV66"/>
    <mergeCell ref="AU72:AV72"/>
    <mergeCell ref="AW72:AX72"/>
    <mergeCell ref="AY66:AZ66"/>
    <mergeCell ref="AY67:AZ67"/>
    <mergeCell ref="AY68:AZ68"/>
    <mergeCell ref="AW66:AX66"/>
    <mergeCell ref="AU67:AV67"/>
    <mergeCell ref="AW67:AX67"/>
    <mergeCell ref="AU68:AV68"/>
    <mergeCell ref="AW68:AX68"/>
    <mergeCell ref="AU63:AV63"/>
    <mergeCell ref="AW63:AX63"/>
    <mergeCell ref="AU61:AV61"/>
    <mergeCell ref="AW61:AX61"/>
    <mergeCell ref="BI64:BJ64"/>
    <mergeCell ref="CE71:CF71"/>
    <mergeCell ref="CG71:CH71"/>
    <mergeCell ref="BS62:BT62"/>
    <mergeCell ref="BO60:BP60"/>
    <mergeCell ref="BK60:BL60"/>
    <mergeCell ref="CC72:CD72"/>
    <mergeCell ref="CE72:CF72"/>
    <mergeCell ref="CG72:CH72"/>
    <mergeCell ref="BO65:BP65"/>
    <mergeCell ref="BQ65:BR65"/>
    <mergeCell ref="BS65:BT65"/>
    <mergeCell ref="BO66:BP66"/>
    <mergeCell ref="BQ66:BR66"/>
    <mergeCell ref="BS66:BT66"/>
    <mergeCell ref="BO63:BP63"/>
    <mergeCell ref="BQ63:BR63"/>
    <mergeCell ref="BS63:BT63"/>
    <mergeCell ref="BY67:BZ67"/>
    <mergeCell ref="BW68:BX68"/>
    <mergeCell ref="BY68:BZ68"/>
    <mergeCell ref="BW63:BX63"/>
    <mergeCell ref="BY63:BZ63"/>
    <mergeCell ref="CE67:CF67"/>
    <mergeCell ref="CG67:CH67"/>
    <mergeCell ref="CA65:CB65"/>
    <mergeCell ref="BO72:BP72"/>
    <mergeCell ref="BQ72:BR72"/>
    <mergeCell ref="BS72:BT72"/>
    <mergeCell ref="BO64:BP64"/>
    <mergeCell ref="BO67:BP67"/>
    <mergeCell ref="BO71:BP71"/>
    <mergeCell ref="BM66:BN66"/>
    <mergeCell ref="BE61:BF61"/>
    <mergeCell ref="BE62:BF62"/>
    <mergeCell ref="BE63:BF63"/>
    <mergeCell ref="BC68:BD68"/>
    <mergeCell ref="BE68:BF68"/>
    <mergeCell ref="BI57:BJ57"/>
    <mergeCell ref="BW57:BX57"/>
    <mergeCell ref="BQ69:BR69"/>
    <mergeCell ref="BS69:BT69"/>
    <mergeCell ref="BQ68:BR68"/>
    <mergeCell ref="BQ71:BR71"/>
    <mergeCell ref="BS71:BT71"/>
    <mergeCell ref="BO59:BP59"/>
    <mergeCell ref="BQ59:BR59"/>
    <mergeCell ref="BS59:BT59"/>
    <mergeCell ref="BQ64:BR64"/>
    <mergeCell ref="BS64:BT64"/>
    <mergeCell ref="BI68:BJ68"/>
    <mergeCell ref="BC71:BD71"/>
    <mergeCell ref="BO69:BP69"/>
    <mergeCell ref="BW64:BX64"/>
    <mergeCell ref="BE71:BF71"/>
    <mergeCell ref="BK68:BL68"/>
    <mergeCell ref="BY64:BZ64"/>
    <mergeCell ref="BW65:BX65"/>
    <mergeCell ref="CA66:CB66"/>
    <mergeCell ref="CA62:CB62"/>
    <mergeCell ref="CG59:CH59"/>
    <mergeCell ref="BW62:BX62"/>
    <mergeCell ref="BY62:BZ62"/>
    <mergeCell ref="CA63:CB63"/>
    <mergeCell ref="CG64:CH64"/>
    <mergeCell ref="CE65:CF65"/>
    <mergeCell ref="CG65:CH65"/>
    <mergeCell ref="CA57:CB57"/>
    <mergeCell ref="CA58:CB58"/>
    <mergeCell ref="BS70:BT70"/>
    <mergeCell ref="BM67:BN67"/>
    <mergeCell ref="BM68:BN68"/>
    <mergeCell ref="BM69:BN69"/>
    <mergeCell ref="CC68:CD68"/>
    <mergeCell ref="CE68:CF68"/>
    <mergeCell ref="CG68:CH68"/>
    <mergeCell ref="CC69:CD69"/>
    <mergeCell ref="CE69:CF69"/>
    <mergeCell ref="CG69:CH69"/>
    <mergeCell ref="CC70:CD70"/>
    <mergeCell ref="CG62:CH62"/>
    <mergeCell ref="BS67:BT67"/>
    <mergeCell ref="BO68:BP68"/>
    <mergeCell ref="BO70:BP70"/>
    <mergeCell ref="BQ70:BR70"/>
    <mergeCell ref="CE55:CF55"/>
    <mergeCell ref="CG55:CH55"/>
    <mergeCell ref="CE56:CF56"/>
    <mergeCell ref="CG56:CH56"/>
    <mergeCell ref="CG66:CH66"/>
    <mergeCell ref="CK67:CL67"/>
    <mergeCell ref="CM67:CN67"/>
    <mergeCell ref="CC56:CD56"/>
    <mergeCell ref="CC57:CD57"/>
    <mergeCell ref="CC58:CD58"/>
    <mergeCell ref="CC64:CD64"/>
    <mergeCell ref="CC65:CD65"/>
    <mergeCell ref="CC66:CD66"/>
    <mergeCell ref="CE58:CF58"/>
    <mergeCell ref="CG58:CH58"/>
    <mergeCell ref="CE62:CF62"/>
    <mergeCell ref="CM60:CN60"/>
    <mergeCell ref="CK61:CL61"/>
    <mergeCell ref="CM61:CN61"/>
    <mergeCell ref="CK62:CL62"/>
    <mergeCell ref="CM62:CN62"/>
    <mergeCell ref="CK60:CL60"/>
    <mergeCell ref="CE63:CF63"/>
    <mergeCell ref="CG63:CH63"/>
    <mergeCell ref="CE64:CF64"/>
    <mergeCell ref="CM64:CN64"/>
    <mergeCell ref="CK65:CL65"/>
    <mergeCell ref="CM65:CN65"/>
    <mergeCell ref="CC55:CD55"/>
    <mergeCell ref="CC59:CD59"/>
    <mergeCell ref="CC63:CD63"/>
    <mergeCell ref="CC67:CD67"/>
    <mergeCell ref="K55:L55"/>
    <mergeCell ref="CM54:CN54"/>
    <mergeCell ref="CK55:CL55"/>
    <mergeCell ref="CM55:CN55"/>
    <mergeCell ref="CK56:CL56"/>
    <mergeCell ref="CM56:CN56"/>
    <mergeCell ref="BW72:BX72"/>
    <mergeCell ref="BY72:BZ72"/>
    <mergeCell ref="CA69:CB69"/>
    <mergeCell ref="BY65:BZ65"/>
    <mergeCell ref="BW54:BX54"/>
    <mergeCell ref="BY54:BZ54"/>
    <mergeCell ref="BW55:BX55"/>
    <mergeCell ref="BY55:BZ55"/>
    <mergeCell ref="BY66:BZ66"/>
    <mergeCell ref="BW67:BX67"/>
    <mergeCell ref="BY57:BZ57"/>
    <mergeCell ref="BW58:BX58"/>
    <mergeCell ref="BY58:BZ58"/>
    <mergeCell ref="BW59:BX59"/>
    <mergeCell ref="BY59:BZ59"/>
    <mergeCell ref="CE59:CF59"/>
    <mergeCell ref="BW69:BX69"/>
    <mergeCell ref="BY69:BZ69"/>
    <mergeCell ref="BW70:BX70"/>
    <mergeCell ref="BY70:BZ70"/>
    <mergeCell ref="BW71:BX71"/>
    <mergeCell ref="BY71:BZ71"/>
    <mergeCell ref="BW66:BX66"/>
    <mergeCell ref="CM72:CN72"/>
    <mergeCell ref="CK71:CL71"/>
    <mergeCell ref="CM71:CN71"/>
    <mergeCell ref="M54:N54"/>
    <mergeCell ref="O54:P54"/>
    <mergeCell ref="CY73:CZ73"/>
    <mergeCell ref="DA73:DB73"/>
    <mergeCell ref="CO73:CP73"/>
    <mergeCell ref="CY69:CZ69"/>
    <mergeCell ref="DA69:DB69"/>
    <mergeCell ref="CY70:CZ70"/>
    <mergeCell ref="DA70:DB70"/>
    <mergeCell ref="CY71:CZ71"/>
    <mergeCell ref="DA71:DB71"/>
    <mergeCell ref="CO71:CP71"/>
    <mergeCell ref="CO72:CP72"/>
    <mergeCell ref="CQ70:CR70"/>
    <mergeCell ref="CS70:CT70"/>
    <mergeCell ref="CU70:CV70"/>
    <mergeCell ref="CQ71:CR71"/>
    <mergeCell ref="CS71:CT71"/>
    <mergeCell ref="CU71:CV71"/>
    <mergeCell ref="CQ72:CR72"/>
    <mergeCell ref="CS72:CT72"/>
    <mergeCell ref="CU72:CV72"/>
    <mergeCell ref="CQ73:CR73"/>
    <mergeCell ref="CS73:CT73"/>
    <mergeCell ref="CU73:CV73"/>
    <mergeCell ref="CE66:CF66"/>
    <mergeCell ref="BS56:BT56"/>
    <mergeCell ref="BO61:BP61"/>
    <mergeCell ref="BQ61:BR61"/>
    <mergeCell ref="BS61:BT61"/>
    <mergeCell ref="BO62:BP62"/>
    <mergeCell ref="BQ62:BR62"/>
    <mergeCell ref="Y15:Y16"/>
    <mergeCell ref="Z15:Z16"/>
    <mergeCell ref="AB15:AB16"/>
    <mergeCell ref="AC15:AC16"/>
    <mergeCell ref="AD15:AD16"/>
    <mergeCell ref="AE15:AE16"/>
    <mergeCell ref="Y54:Z54"/>
    <mergeCell ref="AA54:AB54"/>
    <mergeCell ref="AC54:AD54"/>
    <mergeCell ref="M55:N55"/>
    <mergeCell ref="O55:P55"/>
    <mergeCell ref="K56:L56"/>
    <mergeCell ref="M56:N56"/>
    <mergeCell ref="O56:P56"/>
    <mergeCell ref="Y58:Z58"/>
    <mergeCell ref="AA58:AB58"/>
    <mergeCell ref="AC58:AD58"/>
    <mergeCell ref="Y55:Z55"/>
    <mergeCell ref="AA55:AB55"/>
    <mergeCell ref="AC55:AD55"/>
    <mergeCell ref="Y56:Z56"/>
    <mergeCell ref="AA56:AB56"/>
    <mergeCell ref="AC56:AD56"/>
    <mergeCell ref="Y57:Z57"/>
    <mergeCell ref="AA57:AB57"/>
    <mergeCell ref="AC57:AD57"/>
    <mergeCell ref="L15:L16"/>
    <mergeCell ref="N15:N16"/>
    <mergeCell ref="O15:O16"/>
    <mergeCell ref="P15:P16"/>
    <mergeCell ref="Q15:Q16"/>
    <mergeCell ref="K54:L54"/>
    <mergeCell ref="Y59:Z59"/>
    <mergeCell ref="AA59:AB59"/>
    <mergeCell ref="AC59:AD59"/>
    <mergeCell ref="Y60:Z60"/>
    <mergeCell ref="O82:P82"/>
    <mergeCell ref="O83:P83"/>
    <mergeCell ref="O84:P84"/>
    <mergeCell ref="K82:L82"/>
    <mergeCell ref="M82:N82"/>
    <mergeCell ref="K83:L83"/>
    <mergeCell ref="M83:N83"/>
    <mergeCell ref="K84:L84"/>
    <mergeCell ref="M84:N84"/>
    <mergeCell ref="K79:L79"/>
    <mergeCell ref="M79:N79"/>
    <mergeCell ref="O79:P79"/>
    <mergeCell ref="K80:L80"/>
    <mergeCell ref="M80:N80"/>
    <mergeCell ref="O80:P80"/>
    <mergeCell ref="K81:L81"/>
    <mergeCell ref="M81:N81"/>
    <mergeCell ref="O81:P81"/>
    <mergeCell ref="AA60:AB60"/>
    <mergeCell ref="AC60:AD60"/>
    <mergeCell ref="Y64:Z64"/>
    <mergeCell ref="AA64:AB64"/>
    <mergeCell ref="AC64:AD64"/>
    <mergeCell ref="Y65:Z65"/>
    <mergeCell ref="AA65:AB65"/>
    <mergeCell ref="AC65:AD65"/>
    <mergeCell ref="Y61:Z61"/>
    <mergeCell ref="AA61:AB61"/>
    <mergeCell ref="AC61:AD61"/>
    <mergeCell ref="Y62:Z62"/>
    <mergeCell ref="AA62:AB62"/>
    <mergeCell ref="AC62:AD62"/>
    <mergeCell ref="Y63:Z63"/>
    <mergeCell ref="AA63:AB63"/>
    <mergeCell ref="AC63:AD63"/>
    <mergeCell ref="Y79:Z79"/>
    <mergeCell ref="AA79:AB79"/>
    <mergeCell ref="AC79:AD79"/>
    <mergeCell ref="Y80:Z80"/>
    <mergeCell ref="AA80:AB80"/>
    <mergeCell ref="AC80:AD80"/>
    <mergeCell ref="Y70:Z70"/>
    <mergeCell ref="AA70:AB70"/>
    <mergeCell ref="AC70:AD70"/>
    <mergeCell ref="Y71:Z71"/>
    <mergeCell ref="AA71:AB71"/>
    <mergeCell ref="AC71:AD71"/>
    <mergeCell ref="Y72:Z72"/>
    <mergeCell ref="AA72:AB72"/>
    <mergeCell ref="AC72:AD72"/>
    <mergeCell ref="Y67:Z67"/>
    <mergeCell ref="AA67:AB67"/>
    <mergeCell ref="AC67:AD67"/>
    <mergeCell ref="Y68:Z68"/>
    <mergeCell ref="AA68:AB68"/>
    <mergeCell ref="AC68:AD68"/>
    <mergeCell ref="Y69:Z69"/>
    <mergeCell ref="AA69:AB69"/>
    <mergeCell ref="AC69:AD69"/>
    <mergeCell ref="AM15:AM16"/>
    <mergeCell ref="AN15:AN16"/>
    <mergeCell ref="AP15:AP16"/>
    <mergeCell ref="AQ15:AQ16"/>
    <mergeCell ref="AR15:AR16"/>
    <mergeCell ref="AS15:AS16"/>
    <mergeCell ref="AM54:AN54"/>
    <mergeCell ref="AO54:AP54"/>
    <mergeCell ref="AQ54:AR54"/>
    <mergeCell ref="Y84:Z84"/>
    <mergeCell ref="AA84:AB84"/>
    <mergeCell ref="AC84:AD84"/>
    <mergeCell ref="AM58:AN58"/>
    <mergeCell ref="AO58:AP58"/>
    <mergeCell ref="AQ58:AR58"/>
    <mergeCell ref="AM59:AN59"/>
    <mergeCell ref="AO59:AP59"/>
    <mergeCell ref="AQ59:AR59"/>
    <mergeCell ref="AM60:AN60"/>
    <mergeCell ref="AO60:AP60"/>
    <mergeCell ref="AQ60:AR60"/>
    <mergeCell ref="AM55:AN55"/>
    <mergeCell ref="AO55:AP55"/>
    <mergeCell ref="AQ55:AR55"/>
    <mergeCell ref="AM56:AN56"/>
    <mergeCell ref="Y66:Z66"/>
    <mergeCell ref="AA66:AB66"/>
    <mergeCell ref="AC66:AD66"/>
    <mergeCell ref="AO56:AP56"/>
    <mergeCell ref="AQ56:AR56"/>
    <mergeCell ref="AM57:AN57"/>
    <mergeCell ref="AO57:AP57"/>
    <mergeCell ref="Y85:Z85"/>
    <mergeCell ref="AA85:AB85"/>
    <mergeCell ref="AC85:AD85"/>
    <mergeCell ref="Y81:Z81"/>
    <mergeCell ref="AA81:AB81"/>
    <mergeCell ref="AC81:AD81"/>
    <mergeCell ref="Y82:Z82"/>
    <mergeCell ref="AA82:AB82"/>
    <mergeCell ref="AC82:AD82"/>
    <mergeCell ref="Y83:Z83"/>
    <mergeCell ref="AA83:AB83"/>
    <mergeCell ref="AC83:AD83"/>
    <mergeCell ref="Y73:Z73"/>
    <mergeCell ref="AA73:AB73"/>
    <mergeCell ref="AC73:AD73"/>
    <mergeCell ref="AA75:AB75"/>
    <mergeCell ref="AC75:AD75"/>
    <mergeCell ref="AQ57:AR57"/>
    <mergeCell ref="AQ67:AR67"/>
    <mergeCell ref="AM68:AN68"/>
    <mergeCell ref="AO68:AP68"/>
    <mergeCell ref="AQ68:AR68"/>
    <mergeCell ref="AM69:AN69"/>
    <mergeCell ref="AO69:AP69"/>
    <mergeCell ref="AQ69:AR69"/>
    <mergeCell ref="AM64:AN64"/>
    <mergeCell ref="AO64:AP64"/>
    <mergeCell ref="AQ64:AR64"/>
    <mergeCell ref="AM65:AN65"/>
    <mergeCell ref="AO65:AP65"/>
    <mergeCell ref="AQ65:AR65"/>
    <mergeCell ref="AM66:AN66"/>
    <mergeCell ref="AO66:AP66"/>
    <mergeCell ref="AQ66:AR66"/>
    <mergeCell ref="AM61:AN61"/>
    <mergeCell ref="AO61:AP61"/>
    <mergeCell ref="AQ61:AR61"/>
    <mergeCell ref="AM62:AN62"/>
    <mergeCell ref="AO62:AP62"/>
    <mergeCell ref="AQ62:AR62"/>
    <mergeCell ref="AM63:AN63"/>
    <mergeCell ref="AO63:AP63"/>
    <mergeCell ref="AQ63:AR63"/>
    <mergeCell ref="AM83:AN83"/>
    <mergeCell ref="AO83:AP83"/>
    <mergeCell ref="BC60:BD60"/>
    <mergeCell ref="BA61:BB61"/>
    <mergeCell ref="BC61:BD61"/>
    <mergeCell ref="BA62:BB62"/>
    <mergeCell ref="BC62:BD62"/>
    <mergeCell ref="BA63:BB63"/>
    <mergeCell ref="BC63:BD63"/>
    <mergeCell ref="BC80:BD80"/>
    <mergeCell ref="BA81:BB81"/>
    <mergeCell ref="BC81:BD81"/>
    <mergeCell ref="BA82:BB82"/>
    <mergeCell ref="BC82:BD82"/>
    <mergeCell ref="BA83:BB83"/>
    <mergeCell ref="BC83:BD83"/>
    <mergeCell ref="AM67:AN67"/>
    <mergeCell ref="AO67:AP67"/>
    <mergeCell ref="BC64:BD64"/>
    <mergeCell ref="AU62:AV62"/>
    <mergeCell ref="BA71:BB71"/>
    <mergeCell ref="AY63:AZ63"/>
    <mergeCell ref="BA64:BB64"/>
    <mergeCell ref="BA68:BB68"/>
    <mergeCell ref="AM70:AN70"/>
    <mergeCell ref="AO70:AP70"/>
    <mergeCell ref="AQ70:AR70"/>
    <mergeCell ref="AM71:AN71"/>
    <mergeCell ref="AO71:AP71"/>
    <mergeCell ref="AQ71:AR71"/>
    <mergeCell ref="AM72:AN72"/>
    <mergeCell ref="AO72:AP72"/>
    <mergeCell ref="AQ72:AR72"/>
    <mergeCell ref="AO75:AP75"/>
    <mergeCell ref="AQ75:AR75"/>
    <mergeCell ref="AM82:AN82"/>
    <mergeCell ref="AO82:AP82"/>
    <mergeCell ref="AQ82:AR82"/>
    <mergeCell ref="BY84:BZ84"/>
    <mergeCell ref="BY79:BZ79"/>
    <mergeCell ref="CA81:CB81"/>
    <mergeCell ref="CA82:CB82"/>
    <mergeCell ref="CA83:CB83"/>
    <mergeCell ref="CA84:CB84"/>
    <mergeCell ref="BW80:BX80"/>
    <mergeCell ref="BY80:BZ80"/>
    <mergeCell ref="BC56:BD56"/>
    <mergeCell ref="BE56:BF56"/>
    <mergeCell ref="BA57:BB57"/>
    <mergeCell ref="BC57:BD57"/>
    <mergeCell ref="BE57:BF57"/>
    <mergeCell ref="BA58:BB58"/>
    <mergeCell ref="BC58:BD58"/>
    <mergeCell ref="BE58:BF58"/>
    <mergeCell ref="BA59:BB59"/>
    <mergeCell ref="BC59:BD59"/>
    <mergeCell ref="BE59:BF59"/>
    <mergeCell ref="BC69:BD69"/>
    <mergeCell ref="BE69:BF69"/>
    <mergeCell ref="BA70:BB70"/>
    <mergeCell ref="BC70:BD70"/>
    <mergeCell ref="BE70:BF70"/>
    <mergeCell ref="BS68:BT68"/>
    <mergeCell ref="BQ67:BR67"/>
    <mergeCell ref="BA60:BB60"/>
    <mergeCell ref="CQ59:CR59"/>
    <mergeCell ref="CQ60:CR60"/>
    <mergeCell ref="CK64:CL64"/>
    <mergeCell ref="BK84:BL84"/>
    <mergeCell ref="BM80:BN80"/>
    <mergeCell ref="BK82:BL82"/>
    <mergeCell ref="BI80:BJ80"/>
    <mergeCell ref="BK80:BL80"/>
    <mergeCell ref="BM72:BN72"/>
    <mergeCell ref="BC72:BD72"/>
    <mergeCell ref="BE72:BF72"/>
    <mergeCell ref="BW85:BX85"/>
    <mergeCell ref="BY85:BZ85"/>
    <mergeCell ref="CA85:CB85"/>
    <mergeCell ref="BQ84:BR84"/>
    <mergeCell ref="BS84:BT84"/>
    <mergeCell ref="BQ85:BR85"/>
    <mergeCell ref="BS85:BT85"/>
    <mergeCell ref="BO73:BP73"/>
    <mergeCell ref="BQ73:BR73"/>
    <mergeCell ref="BS73:BT73"/>
    <mergeCell ref="BS75:BT75"/>
    <mergeCell ref="BQ75:BR75"/>
    <mergeCell ref="BI81:BJ81"/>
    <mergeCell ref="BK81:BL81"/>
    <mergeCell ref="BI82:BJ82"/>
    <mergeCell ref="BM81:BN81"/>
    <mergeCell ref="BM82:BN82"/>
    <mergeCell ref="BY82:BZ82"/>
    <mergeCell ref="BW83:BX83"/>
    <mergeCell ref="BY83:BZ83"/>
    <mergeCell ref="BW84:BX84"/>
    <mergeCell ref="BW79:BX79"/>
    <mergeCell ref="BE85:BF85"/>
    <mergeCell ref="BO79:BP79"/>
    <mergeCell ref="BO80:BP80"/>
    <mergeCell ref="BO84:BP84"/>
    <mergeCell ref="BM79:BN79"/>
    <mergeCell ref="BI79:BJ79"/>
    <mergeCell ref="BK79:BL79"/>
    <mergeCell ref="BQ79:BR79"/>
    <mergeCell ref="BS79:BT79"/>
    <mergeCell ref="BQ80:BR80"/>
    <mergeCell ref="BS80:BT80"/>
    <mergeCell ref="BO81:BP81"/>
    <mergeCell ref="BQ81:BR81"/>
    <mergeCell ref="BS81:BT81"/>
    <mergeCell ref="BO82:BP82"/>
    <mergeCell ref="BQ82:BR82"/>
    <mergeCell ref="BS82:BT82"/>
    <mergeCell ref="BO83:BP83"/>
    <mergeCell ref="BQ83:BR83"/>
    <mergeCell ref="BS83:BT83"/>
    <mergeCell ref="BO85:BP85"/>
    <mergeCell ref="BI83:BJ83"/>
    <mergeCell ref="BK83:BL83"/>
    <mergeCell ref="BI84:BJ84"/>
    <mergeCell ref="CM58:CN58"/>
    <mergeCell ref="BM84:BN84"/>
    <mergeCell ref="CQ55:CR55"/>
    <mergeCell ref="CO55:CP55"/>
    <mergeCell ref="CQ67:CR67"/>
    <mergeCell ref="CS67:CT67"/>
    <mergeCell ref="CU67:CV67"/>
    <mergeCell ref="CQ68:CR68"/>
    <mergeCell ref="CS68:CT68"/>
    <mergeCell ref="CU68:CV68"/>
    <mergeCell ref="CQ64:CR64"/>
    <mergeCell ref="CY54:CZ54"/>
    <mergeCell ref="DA54:DB54"/>
    <mergeCell ref="CY55:CZ55"/>
    <mergeCell ref="DA55:DB55"/>
    <mergeCell ref="CY56:CZ56"/>
    <mergeCell ref="DA56:DB56"/>
    <mergeCell ref="CY57:CZ57"/>
    <mergeCell ref="DA57:DB57"/>
    <mergeCell ref="CY58:CZ58"/>
    <mergeCell ref="CQ65:CR65"/>
    <mergeCell ref="CS65:CT65"/>
    <mergeCell ref="CU65:CV65"/>
    <mergeCell ref="CQ66:CR66"/>
    <mergeCell ref="CS66:CT66"/>
    <mergeCell ref="CU66:CV66"/>
    <mergeCell ref="CQ61:CR61"/>
    <mergeCell ref="CS61:CT61"/>
    <mergeCell ref="CQ58:CR58"/>
    <mergeCell ref="CS58:CT58"/>
    <mergeCell ref="BW81:BX81"/>
    <mergeCell ref="BY81:BZ81"/>
    <mergeCell ref="DA68:DB68"/>
    <mergeCell ref="CY63:CZ63"/>
    <mergeCell ref="CE70:CF70"/>
    <mergeCell ref="CG70:CH70"/>
    <mergeCell ref="CS57:CT57"/>
    <mergeCell ref="CU57:CV57"/>
    <mergeCell ref="CS64:CT64"/>
    <mergeCell ref="CU64:CV64"/>
    <mergeCell ref="CK63:CL63"/>
    <mergeCell ref="CK66:CL66"/>
    <mergeCell ref="CK69:CL69"/>
    <mergeCell ref="CM63:CN63"/>
    <mergeCell ref="CU58:CV58"/>
    <mergeCell ref="CK57:CL57"/>
    <mergeCell ref="DA58:DB58"/>
    <mergeCell ref="CY59:CZ59"/>
    <mergeCell ref="DA59:DB59"/>
    <mergeCell ref="CY60:CZ60"/>
    <mergeCell ref="CM69:CN69"/>
    <mergeCell ref="CK70:CL70"/>
    <mergeCell ref="CM70:CN70"/>
    <mergeCell ref="CY66:CZ66"/>
    <mergeCell ref="DA66:DB66"/>
    <mergeCell ref="CY67:CZ67"/>
    <mergeCell ref="CK59:CL59"/>
    <mergeCell ref="CM59:CN59"/>
    <mergeCell ref="CM66:CN66"/>
    <mergeCell ref="CO59:CP59"/>
    <mergeCell ref="CO61:CP61"/>
    <mergeCell ref="CO62:CP62"/>
    <mergeCell ref="DA67:DB67"/>
    <mergeCell ref="CY68:CZ68"/>
    <mergeCell ref="CO63:CP63"/>
    <mergeCell ref="CC60:CD60"/>
    <mergeCell ref="CE60:CF60"/>
    <mergeCell ref="CG60:CH60"/>
    <mergeCell ref="CS55:CT55"/>
    <mergeCell ref="CU55:CV55"/>
    <mergeCell ref="DJ15:DJ16"/>
    <mergeCell ref="DE55:DF55"/>
    <mergeCell ref="DG55:DH55"/>
    <mergeCell ref="DI55:DJ55"/>
    <mergeCell ref="DE56:DF56"/>
    <mergeCell ref="DG56:DH56"/>
    <mergeCell ref="DI56:DJ56"/>
    <mergeCell ref="DE57:DF57"/>
    <mergeCell ref="DG57:DH57"/>
    <mergeCell ref="DI57:DJ57"/>
    <mergeCell ref="CQ56:CR56"/>
    <mergeCell ref="CS56:CT56"/>
    <mergeCell ref="CU56:CV56"/>
    <mergeCell ref="CQ57:CR57"/>
    <mergeCell ref="CS59:CT59"/>
    <mergeCell ref="CU59:CV59"/>
    <mergeCell ref="DE58:DF58"/>
    <mergeCell ref="DG58:DH58"/>
    <mergeCell ref="DI58:DJ58"/>
    <mergeCell ref="DE59:DF59"/>
    <mergeCell ref="DG59:DH59"/>
    <mergeCell ref="DI59:DJ59"/>
    <mergeCell ref="CY62:CZ62"/>
    <mergeCell ref="DA62:DB62"/>
    <mergeCell ref="CM57:CN57"/>
    <mergeCell ref="CK58:CL58"/>
    <mergeCell ref="DK15:DK16"/>
    <mergeCell ref="CC54:CD54"/>
    <mergeCell ref="CE54:CF54"/>
    <mergeCell ref="CG54:CH54"/>
    <mergeCell ref="CQ54:CR54"/>
    <mergeCell ref="CS54:CT54"/>
    <mergeCell ref="CU54:CV54"/>
    <mergeCell ref="CD15:CD16"/>
    <mergeCell ref="CF15:CF16"/>
    <mergeCell ref="CG15:CG16"/>
    <mergeCell ref="CH15:CH16"/>
    <mergeCell ref="CI15:CI16"/>
    <mergeCell ref="CQ15:CQ16"/>
    <mergeCell ref="CR15:CR16"/>
    <mergeCell ref="CT15:CT16"/>
    <mergeCell ref="CU15:CU16"/>
    <mergeCell ref="CO54:CP54"/>
    <mergeCell ref="DC15:DC16"/>
    <mergeCell ref="DD15:DD16"/>
    <mergeCell ref="CV15:CV16"/>
    <mergeCell ref="CW15:CW16"/>
    <mergeCell ref="DE15:DE16"/>
    <mergeCell ref="DF15:DF16"/>
    <mergeCell ref="CK54:CL54"/>
    <mergeCell ref="DB15:DB16"/>
    <mergeCell ref="DH15:DH16"/>
    <mergeCell ref="DI15:DI16"/>
    <mergeCell ref="DE54:DF54"/>
    <mergeCell ref="DG54:DH54"/>
    <mergeCell ref="DI54:DJ54"/>
    <mergeCell ref="CC15:CC16"/>
    <mergeCell ref="DC54:DD54"/>
    <mergeCell ref="DE65:DF65"/>
    <mergeCell ref="DG65:DH65"/>
    <mergeCell ref="DI65:DJ65"/>
    <mergeCell ref="DG61:DH61"/>
    <mergeCell ref="DI61:DJ61"/>
    <mergeCell ref="DE62:DF62"/>
    <mergeCell ref="DG62:DH62"/>
    <mergeCell ref="DI62:DJ62"/>
    <mergeCell ref="DE63:DF63"/>
    <mergeCell ref="DG63:DH63"/>
    <mergeCell ref="DI63:DJ63"/>
    <mergeCell ref="DE64:DF64"/>
    <mergeCell ref="DG64:DH64"/>
    <mergeCell ref="DI64:DJ64"/>
    <mergeCell ref="DE60:DF60"/>
    <mergeCell ref="DG60:DH60"/>
    <mergeCell ref="DI60:DJ60"/>
    <mergeCell ref="DE61:DF61"/>
    <mergeCell ref="DE73:DF73"/>
    <mergeCell ref="DG73:DH73"/>
    <mergeCell ref="DI73:DJ73"/>
    <mergeCell ref="DE68:DF68"/>
    <mergeCell ref="DG68:DH68"/>
    <mergeCell ref="DI68:DJ68"/>
    <mergeCell ref="DE69:DF69"/>
    <mergeCell ref="DG69:DH69"/>
    <mergeCell ref="DI69:DJ69"/>
    <mergeCell ref="DE70:DF70"/>
    <mergeCell ref="DG70:DH70"/>
    <mergeCell ref="DI70:DJ70"/>
    <mergeCell ref="DE66:DF66"/>
    <mergeCell ref="DG66:DH66"/>
    <mergeCell ref="DI66:DJ66"/>
    <mergeCell ref="DE67:DF67"/>
    <mergeCell ref="DG67:DH67"/>
    <mergeCell ref="DI67:DJ67"/>
    <mergeCell ref="DE71:DF71"/>
    <mergeCell ref="DG71:DH71"/>
    <mergeCell ref="DI71:DJ71"/>
    <mergeCell ref="DE72:DF72"/>
    <mergeCell ref="DG72:DH72"/>
    <mergeCell ref="DI72:DJ72"/>
    <mergeCell ref="DE83:DF83"/>
    <mergeCell ref="DG75:DH75"/>
    <mergeCell ref="CM84:CN84"/>
    <mergeCell ref="DE77:DJ77"/>
    <mergeCell ref="DG83:DH83"/>
    <mergeCell ref="DI83:DJ83"/>
    <mergeCell ref="DE84:DF84"/>
    <mergeCell ref="DG84:DH84"/>
    <mergeCell ref="DI84:DJ84"/>
    <mergeCell ref="CC73:CD73"/>
    <mergeCell ref="CE73:CF73"/>
    <mergeCell ref="CG73:CH73"/>
    <mergeCell ref="CK72:CL72"/>
    <mergeCell ref="DE85:DF85"/>
    <mergeCell ref="CY85:CZ85"/>
    <mergeCell ref="DA85:DB85"/>
    <mergeCell ref="DC85:DD85"/>
    <mergeCell ref="CY79:CZ79"/>
    <mergeCell ref="DI75:DJ75"/>
    <mergeCell ref="DE82:DF82"/>
    <mergeCell ref="DG82:DH82"/>
    <mergeCell ref="DI82:DJ82"/>
    <mergeCell ref="DA79:DB79"/>
    <mergeCell ref="CY80:CZ80"/>
    <mergeCell ref="CS75:CT75"/>
    <mergeCell ref="CU75:CV75"/>
    <mergeCell ref="CO84:CP84"/>
    <mergeCell ref="DC79:DD79"/>
    <mergeCell ref="DC80:DD80"/>
    <mergeCell ref="DC81:DD81"/>
    <mergeCell ref="DC82:DD82"/>
    <mergeCell ref="DC83:DD83"/>
    <mergeCell ref="DC84:DD84"/>
    <mergeCell ref="M89:N89"/>
    <mergeCell ref="O89:P89"/>
    <mergeCell ref="CE85:CF85"/>
    <mergeCell ref="CG85:CH85"/>
    <mergeCell ref="CQ79:CR79"/>
    <mergeCell ref="CS79:CT79"/>
    <mergeCell ref="CU79:CV79"/>
    <mergeCell ref="CQ80:CR80"/>
    <mergeCell ref="CS80:CT80"/>
    <mergeCell ref="CU80:CV80"/>
    <mergeCell ref="CQ81:CR81"/>
    <mergeCell ref="CS81:CT81"/>
    <mergeCell ref="CU81:CV81"/>
    <mergeCell ref="CQ82:CR82"/>
    <mergeCell ref="CS82:CT82"/>
    <mergeCell ref="CU82:CV82"/>
    <mergeCell ref="CQ85:CR85"/>
    <mergeCell ref="CE82:CF82"/>
    <mergeCell ref="CG82:CH82"/>
    <mergeCell ref="CO85:CP85"/>
    <mergeCell ref="CE83:CF83"/>
    <mergeCell ref="CG83:CH83"/>
    <mergeCell ref="CO80:CP80"/>
    <mergeCell ref="CO81:CP81"/>
    <mergeCell ref="CO82:CP82"/>
    <mergeCell ref="CK85:CL85"/>
    <mergeCell ref="CM85:CN85"/>
    <mergeCell ref="CE81:CF81"/>
    <mergeCell ref="CG81:CH81"/>
    <mergeCell ref="CC85:CD85"/>
    <mergeCell ref="BE84:BF84"/>
    <mergeCell ref="CG92:CH92"/>
    <mergeCell ref="DC89:DD89"/>
    <mergeCell ref="DC90:DD90"/>
    <mergeCell ref="DC91:DD91"/>
    <mergeCell ref="CA89:CB89"/>
    <mergeCell ref="CA90:CB90"/>
    <mergeCell ref="CA91:CB91"/>
    <mergeCell ref="CA92:CB92"/>
    <mergeCell ref="CO89:CP89"/>
    <mergeCell ref="CO90:CP90"/>
    <mergeCell ref="CO91:CP91"/>
    <mergeCell ref="CO92:CP92"/>
    <mergeCell ref="BC89:BD89"/>
    <mergeCell ref="M90:N90"/>
    <mergeCell ref="O90:P90"/>
    <mergeCell ref="M91:N91"/>
    <mergeCell ref="O91:P91"/>
    <mergeCell ref="M92:N92"/>
    <mergeCell ref="O92:P92"/>
    <mergeCell ref="AA89:AB89"/>
    <mergeCell ref="AC89:AD89"/>
    <mergeCell ref="AA90:AB90"/>
    <mergeCell ref="AC90:AD90"/>
    <mergeCell ref="AA91:AB91"/>
    <mergeCell ref="AC91:AD91"/>
    <mergeCell ref="AA92:AB92"/>
    <mergeCell ref="AC92:AD92"/>
    <mergeCell ref="AO89:AP89"/>
    <mergeCell ref="AO90:AP90"/>
    <mergeCell ref="AO91:AP91"/>
    <mergeCell ref="AO92:AP92"/>
    <mergeCell ref="AK92:AL92"/>
    <mergeCell ref="DG85:DH85"/>
    <mergeCell ref="DI85:DJ85"/>
    <mergeCell ref="CS85:CT85"/>
    <mergeCell ref="CU85:CV85"/>
    <mergeCell ref="DE79:DF79"/>
    <mergeCell ref="DG79:DH79"/>
    <mergeCell ref="DI79:DJ79"/>
    <mergeCell ref="DE80:DF80"/>
    <mergeCell ref="DG80:DH80"/>
    <mergeCell ref="DI80:DJ80"/>
    <mergeCell ref="DE81:DF81"/>
    <mergeCell ref="DG81:DH81"/>
    <mergeCell ref="DI81:DJ81"/>
    <mergeCell ref="BE91:BF91"/>
    <mergeCell ref="DC92:DD92"/>
    <mergeCell ref="BC92:BD92"/>
    <mergeCell ref="BE92:BF92"/>
    <mergeCell ref="BQ89:BR89"/>
    <mergeCell ref="BS89:BT89"/>
    <mergeCell ref="BQ90:BR90"/>
    <mergeCell ref="BS90:BT90"/>
    <mergeCell ref="BQ91:BR91"/>
    <mergeCell ref="BS91:BT91"/>
    <mergeCell ref="BQ92:BR92"/>
    <mergeCell ref="BS92:BT92"/>
    <mergeCell ref="CE89:CF89"/>
    <mergeCell ref="CG89:CH89"/>
    <mergeCell ref="CE90:CF90"/>
    <mergeCell ref="CG90:CH90"/>
    <mergeCell ref="CE91:CF91"/>
    <mergeCell ref="CG91:CH91"/>
    <mergeCell ref="CE92:CF92"/>
    <mergeCell ref="AC93:AD93"/>
    <mergeCell ref="AK93:AL93"/>
    <mergeCell ref="AQ93:AR93"/>
    <mergeCell ref="AY93:AZ93"/>
    <mergeCell ref="BE93:BF93"/>
    <mergeCell ref="BM93:BN93"/>
    <mergeCell ref="BS93:BT93"/>
    <mergeCell ref="CA93:CB93"/>
    <mergeCell ref="CG93:CH93"/>
    <mergeCell ref="CO93:CP93"/>
    <mergeCell ref="CU93:CV93"/>
    <mergeCell ref="DC93:DD93"/>
    <mergeCell ref="DI93:DJ93"/>
    <mergeCell ref="DO15:DO16"/>
    <mergeCell ref="DP15:DP16"/>
    <mergeCell ref="DQ15:DQ16"/>
    <mergeCell ref="CS89:CT89"/>
    <mergeCell ref="CU89:CV89"/>
    <mergeCell ref="CS90:CT90"/>
    <mergeCell ref="CU90:CV90"/>
    <mergeCell ref="CS91:CT91"/>
    <mergeCell ref="CU91:CV91"/>
    <mergeCell ref="CS92:CT92"/>
    <mergeCell ref="CU92:CV92"/>
    <mergeCell ref="DG89:DH89"/>
    <mergeCell ref="DI89:DJ89"/>
    <mergeCell ref="DG90:DH90"/>
    <mergeCell ref="DI90:DJ90"/>
    <mergeCell ref="DG91:DH91"/>
    <mergeCell ref="DI91:DJ91"/>
    <mergeCell ref="DG92:DH92"/>
    <mergeCell ref="DI92:DJ92"/>
  </mergeCells>
  <dataValidations count="1">
    <dataValidation type="list" allowBlank="1" showInputMessage="1" showErrorMessage="1" sqref="B17:B51" xr:uid="{00000000-0002-0000-0100-000000000000}">
      <formula1>"(bitte auswählen),Projektleiter/in &amp; Stellvertreter/in (365h/Jahr),erfahrene/r Wiss.,wiss. Mitarbeiter/in,Fachmitarbeiter/in,Doktorand/in &amp; Hilfskraft"</formula1>
    </dataValidation>
  </dataValidations>
  <pageMargins left="0.43307086614173229" right="0.43307086614173229" top="0.74803149606299213" bottom="0.74803149606299213" header="0.31496062992125984" footer="0.31496062992125984"/>
  <pageSetup paperSize="8" scale="88" orientation="landscape" r:id="rId1"/>
  <colBreaks count="1" manualBreakCount="1">
    <brk id="60" max="1048575" man="1"/>
  </colBreaks>
  <ignoredErrors>
    <ignoredError sqref="I51 G17:G18 G51 J51 DM51:DQ51 X51 AL51 AZ51 BN51 U51 AI51 AW51 BK51 BY51 CM51 BM51 AY51 CA51 CO51 DC51 AK51 W51 BW52 K51:T51 K53:DK54 K52:O52 BX52:CA52 Y51:AH51 AM51:AV51 DD51:DG51 CP51:CZ51 CB51:CL51 BA51:BJ51 BO51:BX51 DB51 CN51 BZ51 BL51 AX51 AJ51 V51 BP52:BS52 BB52:BE52 AN52:AQ52 Z52:AC52 CD52:CG52 CR52:CU52 DF52:DI52 AF52:AK52 AT52:AY52 BH52:BM52 BV52 CJ52:CO52 CX52:DC52 K73:DK74 K55:P55 R55:AD55 K56:P59 R56:AD72 AF55:AP55 AF57:AR72 AR55 AT55:BF55 AT56:BF72 BH55:BT55 BH56:BT72 BV55:CH55 BV56:CH72 CJ55:CV55 CJ56:CV72 CX55:DJ55 CX56:DJ56 DM73:DQ74 DM55:DM72 DO56:DO61 DM17:DQ17 DM81:DM84 DM80:DO80 DQ80 DQ81 AF56:AJ56 AL56:AR56 K85:BT85 K81:P84 AT81:BF81 AF81:AR84 R82:AD84 BH81:BT81 BV82:CH84 CJ81:CV82 K80:N80 CX80:DH80 CX81:DJ81 DO81:DO84 R80:V80 K61:P72 K60:N60 P60 CX58:DJ59 CX57:CZ57 DB57:DJ57 CX61:DJ72 CX60:DB60 DD60:DJ60 DN56:DN57 DN58:DN72 DJ80:DK80 P80 X80:AJ80 R81:AB81 AD81 AL80:AP80 AR80:CV80 AT84:BF84 AT83:AX83 AZ83:BF83 AT82:BD82 BF82 BH83:BT84 BH82:BL82 BN82:BR82 BT82 BV85:DK85 BV81:BZ81 CB81:CF81 CH81 CJ83:CN83 CP83:CV83 CJ84:CT84 CV84 CX83:DJ84 CX82:DB82 DD82:DJ82 DN81:DN84 DQ83:DQ84 K76:DK79 K75:N75 DJ75 P75:V75 X75:AB75 AD75 AF75:AP75 AR75:AX75 AZ75:BD75 BF75:BR75 BT75:CF75 CH75:CT75 CV75:DH75 DM76:DQ79 DM75 DO75 DO63:DO72 DQ62 DQ55 DQ56:DQ61 DQ63:DQ72 V17:V25 AJ17:AJ25 AX17:AX25 BL17:BL25 BZ17:BZ25 CN17:CN25 DB17:DB25 BO17:BX25 BA17:BJ25 CB17:CL25 CP17:CZ25 DD18:DK25 AM17:AV25 Y17:AH25 K17:T25 W17:W25 AK17:AK25 DC17:DC25 CO17:CO25 CA17:CA25 AY17:AY25 BM17:BM25 CM17:CM25 BY17:BY25 BK17:BK25 AW17:AW25 AI17:AI25 U17:U25 BN17:BN25 AZ17:AZ25 AL17:AL25 X17:X25 DM18:DQ25 J17:J25 G19:G25 I17:I25 DM53:DQ54 DN52:DP52 R52:W52 DI51:DK51 I26:I27 G26:G27 J26:J27 DM26:DQ27 X26:X27 AL26:AL27 AZ26:AZ27 BN26:BN27 U26:U27 AI26:AI27 AW26:AW27 BK26:BK27 BY26:BY27 CM26:CM27 BM26:BM27 AY26:AY27 CA26:CA27 CO26:CO27 DC26:DC27 AK26:AK27 W26:W27 K26:T27 Y26:AH27 AM26:AV27 DD26:DK27 CP26:CZ27 CB26:CL27 BA26:BJ27 BO26:BX27 DB26:DB27 CN26:CN27 BL26:BL27 AX26 AJ26:AJ27 V26:V27 A28:CZ35 A26:F27 BZ27 BZ26 DL27 DL26 AX27 H26:H27 DN55 DB28:DQ50 A41:CZ50 A40:CY40 A37:CZ39 A36:CY36 DA17:DA51 DD17:DG17 DI17:DK17 DH17" unlockedFormula="1"/>
  </ignoredErrors>
  <drawing r:id="rId2"/>
  <legacyDrawing r:id="rId3"/>
  <oleObjects>
    <mc:AlternateContent xmlns:mc="http://schemas.openxmlformats.org/markup-compatibility/2006">
      <mc:Choice Requires="x14">
        <oleObject progId="Word.Document.12" shapeId="1044" r:id="rId4">
          <objectPr locked="0" defaultSize="0" autoPict="0" r:id="rId5">
            <anchor moveWithCells="1" sizeWithCells="1">
              <from>
                <xdr:col>0</xdr:col>
                <xdr:colOff>95250</xdr:colOff>
                <xdr:row>94</xdr:row>
                <xdr:rowOff>0</xdr:rowOff>
              </from>
              <to>
                <xdr:col>82</xdr:col>
                <xdr:colOff>419100</xdr:colOff>
                <xdr:row>94</xdr:row>
                <xdr:rowOff>0</xdr:rowOff>
              </to>
            </anchor>
          </objectPr>
        </oleObject>
      </mc:Choice>
      <mc:Fallback>
        <oleObject progId="Word.Document.12" shapeId="1044" r:id="rId4"/>
      </mc:Fallback>
    </mc:AlternateContent>
    <mc:AlternateContent xmlns:mc="http://schemas.openxmlformats.org/markup-compatibility/2006">
      <mc:Choice Requires="x14">
        <oleObject progId="Word.Document.12" shapeId="1046" r:id="rId6">
          <objectPr locked="0" defaultSize="0" autoPict="0" r:id="rId5">
            <anchor moveWithCells="1" sizeWithCells="1">
              <from>
                <xdr:col>0</xdr:col>
                <xdr:colOff>95250</xdr:colOff>
                <xdr:row>94</xdr:row>
                <xdr:rowOff>0</xdr:rowOff>
              </from>
              <to>
                <xdr:col>82</xdr:col>
                <xdr:colOff>419100</xdr:colOff>
                <xdr:row>94</xdr:row>
                <xdr:rowOff>0</xdr:rowOff>
              </to>
            </anchor>
          </objectPr>
        </oleObject>
      </mc:Choice>
      <mc:Fallback>
        <oleObject progId="Word.Document.12" shapeId="1046"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D3DFE-B4A7-4C00-9CA6-EE25135B811E}">
  <sheetPr>
    <tabColor theme="5" tint="0.39997558519241921"/>
  </sheetPr>
  <dimension ref="A1:K92"/>
  <sheetViews>
    <sheetView zoomScaleNormal="100" workbookViewId="0">
      <selection activeCell="A3" sqref="A3"/>
    </sheetView>
  </sheetViews>
  <sheetFormatPr defaultColWidth="10.85546875" defaultRowHeight="12.75" x14ac:dyDescent="0.2"/>
  <cols>
    <col min="1" max="1" width="22.5703125" customWidth="1"/>
    <col min="2" max="2" width="25" customWidth="1"/>
    <col min="3" max="3" width="44.5703125" customWidth="1"/>
    <col min="4" max="4" width="28.5703125" customWidth="1"/>
    <col min="5" max="5" width="13.5703125" customWidth="1"/>
  </cols>
  <sheetData>
    <row r="1" spans="1:11" x14ac:dyDescent="0.2">
      <c r="A1" s="304" t="s">
        <v>77</v>
      </c>
      <c r="B1" s="304"/>
      <c r="C1" s="305"/>
      <c r="D1" s="305"/>
      <c r="E1" s="305"/>
      <c r="F1" s="306"/>
      <c r="G1" s="306"/>
      <c r="H1" s="306"/>
      <c r="I1" s="306"/>
      <c r="J1" s="306"/>
      <c r="K1" s="306"/>
    </row>
    <row r="2" spans="1:11" x14ac:dyDescent="0.2">
      <c r="A2" s="446"/>
      <c r="B2" s="446"/>
      <c r="C2" s="305"/>
      <c r="D2" s="305"/>
      <c r="E2" s="305"/>
      <c r="F2" s="306"/>
      <c r="G2" s="306"/>
      <c r="H2" s="306"/>
      <c r="I2" s="306"/>
      <c r="J2" s="306"/>
      <c r="K2" s="306"/>
    </row>
    <row r="3" spans="1:11" ht="15" x14ac:dyDescent="0.25">
      <c r="A3" s="308" t="s">
        <v>253</v>
      </c>
      <c r="B3" s="308"/>
      <c r="C3" s="308"/>
      <c r="D3" s="305"/>
      <c r="E3" s="305"/>
      <c r="F3" s="306"/>
      <c r="G3" s="306"/>
      <c r="H3" s="306"/>
      <c r="I3" s="306"/>
      <c r="J3" s="306"/>
      <c r="K3" s="306"/>
    </row>
    <row r="4" spans="1:11" x14ac:dyDescent="0.2">
      <c r="A4" s="447"/>
      <c r="B4" s="447"/>
      <c r="C4" s="307"/>
      <c r="D4" s="305"/>
      <c r="E4" s="305"/>
      <c r="F4" s="306"/>
      <c r="G4" s="306"/>
      <c r="H4" s="306"/>
      <c r="I4" s="306"/>
      <c r="J4" s="306"/>
      <c r="K4" s="306"/>
    </row>
    <row r="5" spans="1:11" x14ac:dyDescent="0.2">
      <c r="A5" s="305" t="s">
        <v>254</v>
      </c>
      <c r="B5" s="305"/>
      <c r="C5" s="307"/>
      <c r="D5" s="305"/>
      <c r="E5" s="305"/>
      <c r="F5" s="306"/>
      <c r="G5" s="306"/>
      <c r="H5" s="306"/>
      <c r="I5" s="306"/>
      <c r="J5" s="306"/>
      <c r="K5" s="306"/>
    </row>
    <row r="6" spans="1:11" x14ac:dyDescent="0.2">
      <c r="A6" s="448"/>
      <c r="B6" s="448"/>
      <c r="C6" s="307"/>
      <c r="D6" s="305"/>
      <c r="E6" s="305"/>
      <c r="F6" s="306"/>
      <c r="G6" s="306"/>
      <c r="H6" s="306"/>
      <c r="I6" s="306"/>
      <c r="J6" s="306"/>
      <c r="K6" s="306"/>
    </row>
    <row r="7" spans="1:11" x14ac:dyDescent="0.2">
      <c r="A7" s="449" t="s">
        <v>255</v>
      </c>
      <c r="B7" s="449"/>
      <c r="C7" s="307"/>
      <c r="D7" s="305"/>
      <c r="E7" s="305"/>
      <c r="F7" s="306"/>
      <c r="G7" s="306"/>
      <c r="H7" s="306"/>
      <c r="I7" s="306"/>
      <c r="J7" s="306"/>
      <c r="K7" s="306"/>
    </row>
    <row r="8" spans="1:11" ht="12.6" customHeight="1" x14ac:dyDescent="0.2">
      <c r="A8" s="445" t="s">
        <v>256</v>
      </c>
      <c r="B8" s="445"/>
      <c r="C8" s="445"/>
      <c r="D8" s="445"/>
      <c r="E8" s="445"/>
      <c r="F8" s="306"/>
      <c r="G8" s="306"/>
      <c r="H8" s="306"/>
      <c r="I8" s="306"/>
      <c r="J8" s="306"/>
      <c r="K8" s="306"/>
    </row>
    <row r="9" spans="1:11" x14ac:dyDescent="0.2">
      <c r="A9" s="445"/>
      <c r="B9" s="445"/>
      <c r="C9" s="445"/>
      <c r="D9" s="445"/>
      <c r="E9" s="445"/>
      <c r="F9" s="306"/>
      <c r="G9" s="306"/>
      <c r="H9" s="306"/>
      <c r="I9" s="306"/>
      <c r="J9" s="306"/>
      <c r="K9" s="306"/>
    </row>
    <row r="10" spans="1:11" x14ac:dyDescent="0.2">
      <c r="A10" s="448"/>
      <c r="B10" s="448"/>
      <c r="C10" s="307"/>
      <c r="D10" s="305"/>
      <c r="E10" s="305"/>
      <c r="F10" s="306"/>
      <c r="G10" s="306"/>
      <c r="H10" s="306"/>
      <c r="I10" s="306"/>
      <c r="J10" s="306"/>
      <c r="K10" s="306"/>
    </row>
    <row r="11" spans="1:11" x14ac:dyDescent="0.2">
      <c r="A11" s="309" t="s">
        <v>257</v>
      </c>
      <c r="B11" s="310"/>
      <c r="C11" s="311"/>
      <c r="D11" s="305"/>
      <c r="E11" s="305"/>
      <c r="F11" s="306"/>
      <c r="G11" s="306"/>
      <c r="H11" s="306"/>
      <c r="I11" s="306"/>
      <c r="J11" s="306"/>
      <c r="K11" s="306"/>
    </row>
    <row r="12" spans="1:11" x14ac:dyDescent="0.2">
      <c r="A12" s="312" t="s">
        <v>258</v>
      </c>
      <c r="B12" s="313"/>
      <c r="C12" s="314"/>
      <c r="D12" s="305"/>
      <c r="E12" s="305"/>
      <c r="F12" s="306"/>
      <c r="G12" s="306"/>
      <c r="H12" s="306"/>
      <c r="I12" s="306"/>
      <c r="J12" s="306"/>
      <c r="K12" s="306"/>
    </row>
    <row r="13" spans="1:11" x14ac:dyDescent="0.2">
      <c r="A13" s="450" t="s">
        <v>259</v>
      </c>
      <c r="B13" s="451"/>
      <c r="C13" s="359" t="s">
        <v>260</v>
      </c>
      <c r="D13" s="305"/>
      <c r="E13" s="305"/>
      <c r="F13" s="306"/>
      <c r="G13" s="306"/>
      <c r="H13" s="306"/>
      <c r="I13" s="306"/>
      <c r="J13" s="306"/>
      <c r="K13" s="306"/>
    </row>
    <row r="14" spans="1:11" x14ac:dyDescent="0.2">
      <c r="A14" s="450" t="s">
        <v>261</v>
      </c>
      <c r="B14" s="451"/>
      <c r="C14" s="315" t="s">
        <v>262</v>
      </c>
      <c r="D14" s="305"/>
      <c r="E14" s="305"/>
      <c r="F14" s="306"/>
      <c r="G14" s="306"/>
      <c r="H14" s="306"/>
      <c r="I14" s="306"/>
      <c r="J14" s="306"/>
      <c r="K14" s="306"/>
    </row>
    <row r="15" spans="1:11" x14ac:dyDescent="0.2">
      <c r="A15" s="450" t="s">
        <v>263</v>
      </c>
      <c r="B15" s="451"/>
      <c r="C15" s="316">
        <v>0</v>
      </c>
      <c r="D15" s="305"/>
      <c r="E15" s="305"/>
      <c r="F15" s="306"/>
      <c r="G15" s="306"/>
      <c r="H15" s="306"/>
      <c r="I15" s="306"/>
      <c r="J15" s="306"/>
      <c r="K15" s="306"/>
    </row>
    <row r="16" spans="1:11" x14ac:dyDescent="0.2">
      <c r="A16" s="450" t="s">
        <v>264</v>
      </c>
      <c r="B16" s="451"/>
      <c r="C16" s="317">
        <v>0</v>
      </c>
      <c r="D16" s="305"/>
      <c r="E16" s="305"/>
      <c r="F16" s="306"/>
      <c r="G16" s="306"/>
      <c r="H16" s="306"/>
      <c r="I16" s="306"/>
      <c r="J16" s="306"/>
      <c r="K16" s="306"/>
    </row>
    <row r="17" spans="1:11" x14ac:dyDescent="0.2">
      <c r="A17" s="450" t="s">
        <v>265</v>
      </c>
      <c r="B17" s="451"/>
      <c r="C17" s="317">
        <v>0</v>
      </c>
      <c r="D17" s="305"/>
      <c r="E17" s="305"/>
      <c r="F17" s="306"/>
      <c r="G17" s="306"/>
      <c r="H17" s="306"/>
      <c r="I17" s="306"/>
      <c r="J17" s="306"/>
      <c r="K17" s="306"/>
    </row>
    <row r="18" spans="1:11" x14ac:dyDescent="0.2">
      <c r="A18" s="318" t="s">
        <v>266</v>
      </c>
      <c r="B18" s="319"/>
      <c r="C18" s="320"/>
      <c r="D18" s="305"/>
      <c r="E18" s="305"/>
      <c r="F18" s="306"/>
      <c r="G18" s="306"/>
      <c r="H18" s="306"/>
      <c r="I18" s="306"/>
      <c r="J18" s="306"/>
      <c r="K18" s="306"/>
    </row>
    <row r="19" spans="1:11" x14ac:dyDescent="0.2">
      <c r="A19" s="321" t="s">
        <v>267</v>
      </c>
      <c r="B19" s="322" t="s">
        <v>268</v>
      </c>
      <c r="C19" s="316">
        <v>0</v>
      </c>
      <c r="D19" s="305"/>
      <c r="E19" s="305"/>
      <c r="F19" s="306"/>
      <c r="G19" s="306"/>
      <c r="H19" s="306"/>
      <c r="I19" s="306"/>
      <c r="J19" s="306"/>
      <c r="K19" s="306"/>
    </row>
    <row r="20" spans="1:11" x14ac:dyDescent="0.2">
      <c r="A20" s="321" t="s">
        <v>269</v>
      </c>
      <c r="B20" s="322" t="s">
        <v>270</v>
      </c>
      <c r="C20" s="316">
        <v>0</v>
      </c>
      <c r="D20" s="305"/>
      <c r="E20" s="305"/>
      <c r="F20" s="306"/>
      <c r="G20" s="306"/>
      <c r="H20" s="306"/>
      <c r="I20" s="306"/>
      <c r="J20" s="306"/>
      <c r="K20" s="306"/>
    </row>
    <row r="21" spans="1:11" x14ac:dyDescent="0.2">
      <c r="A21" s="321" t="s">
        <v>271</v>
      </c>
      <c r="B21" s="322" t="s">
        <v>272</v>
      </c>
      <c r="C21" s="316">
        <v>0</v>
      </c>
      <c r="D21" s="305"/>
      <c r="E21" s="305"/>
      <c r="F21" s="306"/>
      <c r="G21" s="306"/>
      <c r="H21" s="306"/>
      <c r="I21" s="306"/>
      <c r="J21" s="306"/>
      <c r="K21" s="306"/>
    </row>
    <row r="22" spans="1:11" x14ac:dyDescent="0.2">
      <c r="A22" s="321" t="s">
        <v>273</v>
      </c>
      <c r="B22" s="322" t="s">
        <v>274</v>
      </c>
      <c r="C22" s="316">
        <v>0</v>
      </c>
      <c r="D22" s="305"/>
      <c r="E22" s="305"/>
      <c r="F22" s="306"/>
      <c r="G22" s="306"/>
      <c r="H22" s="306"/>
      <c r="I22" s="306"/>
      <c r="J22" s="306"/>
      <c r="K22" s="306"/>
    </row>
    <row r="23" spans="1:11" x14ac:dyDescent="0.2">
      <c r="A23" s="452" t="s">
        <v>275</v>
      </c>
      <c r="B23" s="453"/>
      <c r="C23" s="323">
        <f>SUM(C19:C22)</f>
        <v>0</v>
      </c>
      <c r="D23" s="305"/>
      <c r="E23" s="305"/>
      <c r="F23" s="306"/>
      <c r="G23" s="306"/>
      <c r="H23" s="306"/>
      <c r="I23" s="306"/>
      <c r="J23" s="306"/>
      <c r="K23" s="306"/>
    </row>
    <row r="24" spans="1:11" x14ac:dyDescent="0.2">
      <c r="A24" s="454"/>
      <c r="B24" s="454"/>
      <c r="C24" s="305"/>
      <c r="D24" s="305"/>
      <c r="E24" s="305"/>
      <c r="F24" s="306"/>
      <c r="G24" s="306"/>
      <c r="H24" s="306"/>
      <c r="I24" s="306"/>
      <c r="J24" s="306"/>
      <c r="K24" s="306"/>
    </row>
    <row r="25" spans="1:11" x14ac:dyDescent="0.2">
      <c r="A25" s="309" t="s">
        <v>276</v>
      </c>
      <c r="B25" s="310"/>
      <c r="C25" s="311"/>
      <c r="D25" s="305"/>
      <c r="E25" s="305"/>
      <c r="F25" s="306"/>
      <c r="G25" s="306"/>
      <c r="H25" s="306"/>
      <c r="I25" s="306"/>
      <c r="J25" s="306"/>
      <c r="K25" s="306"/>
    </row>
    <row r="26" spans="1:11" x14ac:dyDescent="0.2">
      <c r="A26" s="312" t="s">
        <v>258</v>
      </c>
      <c r="B26" s="313"/>
      <c r="C26" s="314"/>
      <c r="D26" s="305"/>
      <c r="E26" s="305"/>
      <c r="F26" s="306"/>
      <c r="G26" s="306"/>
      <c r="H26" s="306"/>
      <c r="I26" s="306"/>
      <c r="J26" s="306"/>
      <c r="K26" s="306"/>
    </row>
    <row r="27" spans="1:11" x14ac:dyDescent="0.2">
      <c r="A27" s="450" t="s">
        <v>259</v>
      </c>
      <c r="B27" s="451"/>
      <c r="C27" s="315" t="s">
        <v>260</v>
      </c>
      <c r="D27" s="305"/>
      <c r="E27" s="305"/>
      <c r="F27" s="306"/>
      <c r="G27" s="306"/>
      <c r="H27" s="306"/>
      <c r="I27" s="306"/>
      <c r="J27" s="306"/>
      <c r="K27" s="306"/>
    </row>
    <row r="28" spans="1:11" x14ac:dyDescent="0.2">
      <c r="A28" s="450" t="s">
        <v>261</v>
      </c>
      <c r="B28" s="451"/>
      <c r="C28" s="315" t="s">
        <v>262</v>
      </c>
      <c r="D28" s="305"/>
      <c r="E28" s="305"/>
      <c r="F28" s="306"/>
      <c r="G28" s="306"/>
      <c r="H28" s="306"/>
      <c r="I28" s="306"/>
      <c r="J28" s="306"/>
      <c r="K28" s="306"/>
    </row>
    <row r="29" spans="1:11" x14ac:dyDescent="0.2">
      <c r="A29" s="450" t="s">
        <v>263</v>
      </c>
      <c r="B29" s="451"/>
      <c r="C29" s="316">
        <v>0</v>
      </c>
      <c r="D29" s="305"/>
      <c r="E29" s="305"/>
      <c r="F29" s="306"/>
      <c r="G29" s="306"/>
      <c r="H29" s="306"/>
      <c r="I29" s="306"/>
      <c r="J29" s="306"/>
      <c r="K29" s="306"/>
    </row>
    <row r="30" spans="1:11" x14ac:dyDescent="0.2">
      <c r="A30" s="450" t="s">
        <v>264</v>
      </c>
      <c r="B30" s="451"/>
      <c r="C30" s="317">
        <v>0</v>
      </c>
      <c r="D30" s="305"/>
      <c r="E30" s="305"/>
      <c r="F30" s="306"/>
      <c r="G30" s="306"/>
      <c r="H30" s="306"/>
      <c r="I30" s="306"/>
      <c r="J30" s="306"/>
      <c r="K30" s="306"/>
    </row>
    <row r="31" spans="1:11" x14ac:dyDescent="0.2">
      <c r="A31" s="450" t="s">
        <v>265</v>
      </c>
      <c r="B31" s="451"/>
      <c r="C31" s="317">
        <v>0</v>
      </c>
      <c r="D31" s="305"/>
      <c r="E31" s="305"/>
      <c r="F31" s="306"/>
      <c r="G31" s="306"/>
      <c r="H31" s="306"/>
      <c r="I31" s="306"/>
      <c r="J31" s="306"/>
      <c r="K31" s="306"/>
    </row>
    <row r="32" spans="1:11" x14ac:dyDescent="0.2">
      <c r="A32" s="318" t="s">
        <v>266</v>
      </c>
      <c r="B32" s="319"/>
      <c r="C32" s="320"/>
      <c r="D32" s="305"/>
      <c r="E32" s="305"/>
      <c r="F32" s="306"/>
      <c r="G32" s="306"/>
      <c r="H32" s="306"/>
      <c r="I32" s="306"/>
      <c r="J32" s="306"/>
      <c r="K32" s="306"/>
    </row>
    <row r="33" spans="1:11" x14ac:dyDescent="0.2">
      <c r="A33" s="321" t="s">
        <v>267</v>
      </c>
      <c r="B33" s="322" t="s">
        <v>268</v>
      </c>
      <c r="C33" s="316">
        <v>0</v>
      </c>
      <c r="D33" s="324"/>
      <c r="E33" s="325"/>
      <c r="F33" s="325"/>
      <c r="G33" s="325"/>
      <c r="H33" s="325"/>
      <c r="I33" s="325"/>
      <c r="J33" s="325"/>
      <c r="K33" s="306"/>
    </row>
    <row r="34" spans="1:11" x14ac:dyDescent="0.2">
      <c r="A34" s="321" t="s">
        <v>269</v>
      </c>
      <c r="B34" s="322" t="s">
        <v>270</v>
      </c>
      <c r="C34" s="316">
        <v>0</v>
      </c>
      <c r="D34" s="325"/>
      <c r="E34" s="325"/>
      <c r="F34" s="325"/>
      <c r="G34" s="325"/>
      <c r="H34" s="325"/>
      <c r="I34" s="325"/>
      <c r="J34" s="325"/>
      <c r="K34" s="306"/>
    </row>
    <row r="35" spans="1:11" x14ac:dyDescent="0.2">
      <c r="A35" s="321" t="s">
        <v>271</v>
      </c>
      <c r="B35" s="322" t="s">
        <v>272</v>
      </c>
      <c r="C35" s="316">
        <v>0</v>
      </c>
      <c r="D35" s="325"/>
      <c r="E35" s="325"/>
      <c r="F35" s="325"/>
      <c r="G35" s="325"/>
      <c r="H35" s="325"/>
      <c r="I35" s="325"/>
      <c r="J35" s="325"/>
      <c r="K35" s="306"/>
    </row>
    <row r="36" spans="1:11" x14ac:dyDescent="0.2">
      <c r="A36" s="321" t="s">
        <v>273</v>
      </c>
      <c r="B36" s="322" t="s">
        <v>274</v>
      </c>
      <c r="C36" s="316">
        <v>0</v>
      </c>
      <c r="D36" s="325"/>
      <c r="E36" s="325"/>
      <c r="F36" s="325"/>
      <c r="G36" s="325"/>
      <c r="H36" s="325"/>
      <c r="I36" s="325"/>
      <c r="J36" s="325"/>
      <c r="K36" s="306"/>
    </row>
    <row r="37" spans="1:11" x14ac:dyDescent="0.2">
      <c r="A37" s="452" t="s">
        <v>275</v>
      </c>
      <c r="B37" s="453"/>
      <c r="C37" s="323">
        <f>SUM(C33:C36)</f>
        <v>0</v>
      </c>
      <c r="D37" s="325"/>
      <c r="E37" s="325"/>
      <c r="F37" s="325"/>
      <c r="G37" s="325"/>
      <c r="H37" s="325"/>
      <c r="I37" s="325"/>
      <c r="J37" s="325"/>
      <c r="K37" s="306"/>
    </row>
    <row r="38" spans="1:11" x14ac:dyDescent="0.2">
      <c r="A38" s="456"/>
      <c r="B38" s="456"/>
      <c r="C38" s="326"/>
      <c r="D38" s="325"/>
      <c r="E38" s="325"/>
      <c r="F38" s="325"/>
      <c r="G38" s="325"/>
      <c r="H38" s="325"/>
      <c r="I38" s="325"/>
      <c r="J38" s="325"/>
      <c r="K38" s="306"/>
    </row>
    <row r="39" spans="1:11" x14ac:dyDescent="0.2">
      <c r="A39" s="309" t="s">
        <v>277</v>
      </c>
      <c r="B39" s="310"/>
      <c r="C39" s="327"/>
      <c r="D39" s="325"/>
      <c r="E39" s="325"/>
      <c r="F39" s="325"/>
      <c r="G39" s="325"/>
      <c r="H39" s="325"/>
      <c r="I39" s="325"/>
      <c r="J39" s="325"/>
      <c r="K39" s="306"/>
    </row>
    <row r="40" spans="1:11" x14ac:dyDescent="0.2">
      <c r="A40" s="457" t="s">
        <v>278</v>
      </c>
      <c r="B40" s="458"/>
      <c r="C40" s="328">
        <f>C15*C16</f>
        <v>0</v>
      </c>
      <c r="D40" s="305"/>
      <c r="E40" s="305"/>
      <c r="F40" s="306"/>
      <c r="G40" s="306"/>
      <c r="H40" s="306"/>
      <c r="I40" s="306"/>
      <c r="J40" s="306"/>
      <c r="K40" s="306"/>
    </row>
    <row r="41" spans="1:11" x14ac:dyDescent="0.2">
      <c r="A41" s="457" t="s">
        <v>279</v>
      </c>
      <c r="B41" s="458"/>
      <c r="C41" s="328">
        <f>C29*C30</f>
        <v>0</v>
      </c>
      <c r="D41" s="305"/>
      <c r="E41" s="305"/>
      <c r="F41" s="306"/>
      <c r="G41" s="306"/>
      <c r="H41" s="306"/>
      <c r="I41" s="306"/>
      <c r="J41" s="306"/>
      <c r="K41" s="306"/>
    </row>
    <row r="42" spans="1:11" x14ac:dyDescent="0.2">
      <c r="A42" s="459" t="s">
        <v>280</v>
      </c>
      <c r="B42" s="460"/>
      <c r="C42" s="329">
        <f>(C40-C41)</f>
        <v>0</v>
      </c>
      <c r="D42" s="305"/>
      <c r="E42" s="305"/>
      <c r="F42" s="306"/>
      <c r="G42" s="306"/>
      <c r="H42" s="306"/>
      <c r="I42" s="306"/>
      <c r="J42" s="306"/>
      <c r="K42" s="306"/>
    </row>
    <row r="43" spans="1:11" x14ac:dyDescent="0.2">
      <c r="A43" s="457" t="s">
        <v>281</v>
      </c>
      <c r="B43" s="458"/>
      <c r="C43" s="328">
        <f>C23*C16</f>
        <v>0</v>
      </c>
      <c r="D43" s="305"/>
      <c r="E43" s="305"/>
      <c r="F43" s="306"/>
      <c r="G43" s="306"/>
      <c r="H43" s="306"/>
      <c r="I43" s="306"/>
      <c r="J43" s="306"/>
      <c r="K43" s="306"/>
    </row>
    <row r="44" spans="1:11" x14ac:dyDescent="0.2">
      <c r="A44" s="457" t="s">
        <v>282</v>
      </c>
      <c r="B44" s="458"/>
      <c r="C44" s="328">
        <f>C37*C30</f>
        <v>0</v>
      </c>
      <c r="D44" s="305"/>
      <c r="E44" s="305"/>
      <c r="F44" s="306"/>
      <c r="G44" s="306"/>
      <c r="H44" s="306"/>
      <c r="I44" s="306"/>
      <c r="J44" s="306"/>
      <c r="K44" s="306"/>
    </row>
    <row r="45" spans="1:11" x14ac:dyDescent="0.2">
      <c r="A45" s="461" t="s">
        <v>283</v>
      </c>
      <c r="B45" s="462"/>
      <c r="C45" s="330">
        <f>IF((C17)&gt;10,10,(C17))</f>
        <v>0</v>
      </c>
      <c r="D45" s="305"/>
      <c r="E45" s="305"/>
      <c r="F45" s="306"/>
      <c r="G45" s="306"/>
      <c r="H45" s="306"/>
      <c r="I45" s="306"/>
      <c r="J45" s="306"/>
      <c r="K45" s="306"/>
    </row>
    <row r="46" spans="1:11" x14ac:dyDescent="0.2">
      <c r="A46" s="459" t="s">
        <v>284</v>
      </c>
      <c r="B46" s="460"/>
      <c r="C46" s="331">
        <f>(C43-C44)*C45</f>
        <v>0</v>
      </c>
      <c r="D46" s="305"/>
      <c r="E46" s="305"/>
      <c r="F46" s="306"/>
      <c r="G46" s="306"/>
      <c r="H46" s="306"/>
      <c r="I46" s="306"/>
      <c r="J46" s="306"/>
      <c r="K46" s="306"/>
    </row>
    <row r="47" spans="1:11" x14ac:dyDescent="0.2">
      <c r="A47" s="332" t="s">
        <v>285</v>
      </c>
      <c r="B47" s="333"/>
      <c r="C47" s="334">
        <f>IF(C42&lt;0,0,IF((C42+C46)&lt;0,0,IF(C46&gt;-0.00005,C42,IF(C46&lt;0,(C42+C46),C46))))</f>
        <v>0</v>
      </c>
      <c r="D47" s="305"/>
      <c r="E47" s="305"/>
      <c r="F47" s="305"/>
      <c r="G47" s="305"/>
      <c r="H47" s="306"/>
      <c r="I47" s="306"/>
      <c r="J47" s="306"/>
      <c r="K47" s="306"/>
    </row>
    <row r="48" spans="1:11" ht="24" customHeight="1" x14ac:dyDescent="0.2">
      <c r="A48" s="335"/>
      <c r="B48" s="336"/>
      <c r="C48" s="337" t="s">
        <v>286</v>
      </c>
      <c r="D48" s="324"/>
      <c r="E48" s="324"/>
      <c r="F48" s="324"/>
      <c r="G48" s="324"/>
      <c r="H48" s="306"/>
      <c r="I48" s="306"/>
      <c r="J48" s="306"/>
      <c r="K48" s="306"/>
    </row>
    <row r="49" spans="1:11" x14ac:dyDescent="0.2">
      <c r="A49" s="448"/>
      <c r="B49" s="448"/>
      <c r="C49" s="445" t="s">
        <v>287</v>
      </c>
      <c r="D49" s="324"/>
      <c r="E49" s="324"/>
      <c r="F49" s="324"/>
      <c r="G49" s="324"/>
      <c r="H49" s="306"/>
      <c r="I49" s="306"/>
      <c r="J49" s="306"/>
      <c r="K49" s="306"/>
    </row>
    <row r="50" spans="1:11" s="339" customFormat="1" x14ac:dyDescent="0.2">
      <c r="A50" s="455"/>
      <c r="B50" s="455"/>
      <c r="C50" s="445"/>
      <c r="D50" s="324"/>
      <c r="E50" s="324"/>
      <c r="F50" s="324"/>
      <c r="G50" s="324"/>
      <c r="H50" s="338"/>
      <c r="I50" s="338"/>
      <c r="J50" s="338"/>
      <c r="K50" s="338"/>
    </row>
    <row r="51" spans="1:11" s="339" customFormat="1" ht="20.25" customHeight="1" x14ac:dyDescent="0.2">
      <c r="A51" s="448"/>
      <c r="B51" s="448"/>
      <c r="C51" s="445"/>
      <c r="D51" s="340"/>
      <c r="E51" s="340"/>
      <c r="F51" s="340"/>
      <c r="G51" s="340"/>
      <c r="H51" s="338"/>
      <c r="I51" s="338"/>
      <c r="J51" s="338"/>
      <c r="K51" s="338"/>
    </row>
    <row r="52" spans="1:11" s="339" customFormat="1" x14ac:dyDescent="0.2">
      <c r="A52" s="341"/>
      <c r="B52" s="341"/>
      <c r="C52" s="342"/>
      <c r="D52" s="340"/>
      <c r="E52" s="340"/>
      <c r="F52" s="340"/>
      <c r="G52" s="340"/>
      <c r="H52" s="338"/>
      <c r="I52" s="338"/>
      <c r="J52" s="338"/>
      <c r="K52" s="338"/>
    </row>
    <row r="53" spans="1:11" x14ac:dyDescent="0.2">
      <c r="A53" s="307" t="s">
        <v>288</v>
      </c>
      <c r="B53" s="307"/>
      <c r="C53" s="307"/>
      <c r="D53" s="305"/>
      <c r="E53" s="305"/>
      <c r="F53" s="306"/>
      <c r="G53" s="306"/>
      <c r="H53" s="306"/>
      <c r="I53" s="306"/>
      <c r="J53" s="306"/>
      <c r="K53" s="306"/>
    </row>
    <row r="54" spans="1:11" s="339" customFormat="1" x14ac:dyDescent="0.2">
      <c r="A54" s="455"/>
      <c r="B54" s="455"/>
      <c r="C54" s="343"/>
      <c r="D54" s="344"/>
      <c r="E54" s="344"/>
      <c r="F54" s="338"/>
      <c r="G54" s="338"/>
      <c r="H54" s="338"/>
      <c r="I54" s="338"/>
      <c r="J54" s="338"/>
      <c r="K54" s="338"/>
    </row>
    <row r="55" spans="1:11" s="339" customFormat="1" x14ac:dyDescent="0.2">
      <c r="A55" s="463" t="s">
        <v>67</v>
      </c>
      <c r="B55" s="463"/>
      <c r="C55" s="344"/>
      <c r="D55" s="344"/>
      <c r="E55" s="344"/>
      <c r="F55" s="338"/>
      <c r="G55" s="338"/>
      <c r="H55" s="338"/>
      <c r="I55" s="338"/>
      <c r="J55" s="338"/>
      <c r="K55" s="338"/>
    </row>
    <row r="56" spans="1:11" s="339" customFormat="1" x14ac:dyDescent="0.2">
      <c r="A56" s="464" t="s">
        <v>68</v>
      </c>
      <c r="B56" s="464"/>
      <c r="C56" s="344"/>
      <c r="D56" s="344"/>
      <c r="E56" s="344"/>
      <c r="F56" s="338"/>
      <c r="G56" s="338"/>
      <c r="H56" s="338"/>
      <c r="I56" s="338"/>
      <c r="J56" s="338"/>
      <c r="K56" s="338"/>
    </row>
    <row r="57" spans="1:11" s="339" customFormat="1" x14ac:dyDescent="0.2">
      <c r="A57" s="344"/>
      <c r="B57" s="344"/>
      <c r="C57" s="305"/>
      <c r="D57" s="344"/>
      <c r="E57" s="344"/>
      <c r="F57" s="338"/>
      <c r="G57" s="338"/>
      <c r="H57" s="338"/>
      <c r="I57" s="338"/>
      <c r="J57" s="338"/>
      <c r="K57" s="338"/>
    </row>
    <row r="58" spans="1:11" s="339" customFormat="1" x14ac:dyDescent="0.2">
      <c r="A58" s="344"/>
      <c r="B58" s="344"/>
      <c r="C58" s="344"/>
      <c r="D58" s="344"/>
      <c r="E58" s="344"/>
      <c r="F58" s="338"/>
      <c r="G58" s="338"/>
      <c r="H58" s="338"/>
      <c r="I58" s="338"/>
      <c r="J58" s="338"/>
      <c r="K58" s="338"/>
    </row>
    <row r="59" spans="1:11" s="339" customFormat="1" x14ac:dyDescent="0.2">
      <c r="A59" s="344"/>
      <c r="B59" s="344"/>
      <c r="C59" s="344"/>
      <c r="D59" s="344"/>
      <c r="E59" s="344"/>
      <c r="F59" s="338"/>
      <c r="G59" s="338"/>
      <c r="H59" s="338"/>
      <c r="I59" s="338"/>
      <c r="J59" s="338"/>
      <c r="K59" s="338"/>
    </row>
    <row r="60" spans="1:11" s="339" customFormat="1" x14ac:dyDescent="0.2">
      <c r="A60" s="344"/>
      <c r="B60" s="344"/>
      <c r="C60" s="344"/>
      <c r="D60" s="344"/>
      <c r="E60" s="344"/>
      <c r="F60" s="338"/>
      <c r="G60" s="338"/>
      <c r="H60" s="338"/>
      <c r="I60" s="338"/>
      <c r="J60" s="338"/>
      <c r="K60" s="338"/>
    </row>
    <row r="61" spans="1:11" s="339" customFormat="1" x14ac:dyDescent="0.2">
      <c r="A61" s="344"/>
      <c r="B61" s="344"/>
      <c r="C61" s="344"/>
      <c r="D61" s="344"/>
      <c r="E61" s="344"/>
      <c r="F61" s="338"/>
      <c r="G61" s="338"/>
      <c r="H61" s="338"/>
      <c r="I61" s="338"/>
      <c r="J61" s="338"/>
      <c r="K61" s="338"/>
    </row>
    <row r="62" spans="1:11" s="339" customFormat="1" x14ac:dyDescent="0.2">
      <c r="A62" s="344"/>
      <c r="B62" s="344"/>
      <c r="C62" s="344"/>
      <c r="D62" s="344"/>
      <c r="E62" s="344"/>
      <c r="F62" s="338"/>
      <c r="G62" s="338"/>
      <c r="H62" s="338"/>
      <c r="I62" s="338"/>
      <c r="J62" s="338"/>
      <c r="K62" s="338"/>
    </row>
    <row r="63" spans="1:11" s="339" customFormat="1" x14ac:dyDescent="0.2">
      <c r="A63" s="344"/>
      <c r="B63" s="344"/>
      <c r="C63" s="344"/>
      <c r="D63" s="338"/>
      <c r="E63" s="338"/>
      <c r="F63" s="338"/>
      <c r="G63" s="338"/>
      <c r="H63" s="338"/>
      <c r="I63" s="338"/>
      <c r="J63" s="338"/>
      <c r="K63" s="338"/>
    </row>
    <row r="64" spans="1:11" s="339" customFormat="1" x14ac:dyDescent="0.2">
      <c r="A64" s="344"/>
      <c r="B64" s="344"/>
      <c r="C64" s="344"/>
      <c r="D64" s="338"/>
      <c r="E64" s="338"/>
      <c r="F64" s="338"/>
      <c r="G64" s="338"/>
      <c r="H64" s="338"/>
      <c r="I64" s="338"/>
      <c r="J64" s="338"/>
      <c r="K64" s="338"/>
    </row>
    <row r="65" spans="1:11" s="339" customFormat="1" x14ac:dyDescent="0.2">
      <c r="A65" s="344"/>
      <c r="B65" s="344"/>
      <c r="C65" s="344"/>
      <c r="D65" s="338"/>
      <c r="E65" s="338"/>
      <c r="F65" s="338"/>
      <c r="G65" s="338"/>
      <c r="H65" s="338"/>
      <c r="I65" s="338"/>
      <c r="J65" s="338"/>
      <c r="K65" s="338"/>
    </row>
    <row r="66" spans="1:11" s="339" customFormat="1" x14ac:dyDescent="0.2">
      <c r="A66" s="344"/>
      <c r="B66" s="344"/>
      <c r="C66" s="344"/>
      <c r="D66" s="338"/>
      <c r="E66" s="338"/>
      <c r="F66" s="338"/>
      <c r="G66" s="338"/>
      <c r="H66" s="338"/>
      <c r="I66" s="338"/>
      <c r="J66" s="338"/>
      <c r="K66" s="338"/>
    </row>
    <row r="67" spans="1:11" s="339" customFormat="1" x14ac:dyDescent="0.2">
      <c r="A67" s="344"/>
      <c r="B67" s="344"/>
      <c r="C67" s="344"/>
      <c r="D67" s="338"/>
      <c r="E67" s="338"/>
      <c r="F67" s="338"/>
      <c r="G67" s="338"/>
      <c r="H67" s="338"/>
      <c r="I67" s="338"/>
      <c r="J67" s="338"/>
      <c r="K67" s="338"/>
    </row>
    <row r="68" spans="1:11" s="339" customFormat="1" x14ac:dyDescent="0.2">
      <c r="A68" s="344"/>
      <c r="B68" s="344"/>
      <c r="C68" s="344"/>
      <c r="D68" s="338"/>
      <c r="E68" s="338"/>
      <c r="F68" s="338"/>
      <c r="G68" s="338"/>
      <c r="H68" s="338"/>
      <c r="I68" s="338"/>
      <c r="J68" s="338"/>
      <c r="K68" s="338"/>
    </row>
    <row r="69" spans="1:11" s="339" customFormat="1" x14ac:dyDescent="0.2">
      <c r="A69" s="344"/>
      <c r="B69" s="344"/>
      <c r="C69" s="344"/>
      <c r="D69" s="338"/>
      <c r="E69" s="338"/>
      <c r="F69" s="338"/>
      <c r="G69" s="338"/>
      <c r="H69" s="338"/>
      <c r="I69" s="338"/>
      <c r="J69" s="338"/>
      <c r="K69" s="338"/>
    </row>
    <row r="70" spans="1:11" s="339" customFormat="1" x14ac:dyDescent="0.2">
      <c r="A70" s="344"/>
      <c r="B70" s="344"/>
      <c r="C70" s="344"/>
      <c r="D70" s="338"/>
      <c r="E70" s="338"/>
      <c r="F70" s="338"/>
      <c r="G70" s="338"/>
      <c r="H70" s="338"/>
      <c r="I70" s="338"/>
      <c r="J70" s="338"/>
      <c r="K70" s="338"/>
    </row>
    <row r="71" spans="1:11" s="339" customFormat="1" x14ac:dyDescent="0.2">
      <c r="A71" s="465"/>
      <c r="B71" s="465"/>
      <c r="C71" s="344"/>
      <c r="D71" s="338"/>
      <c r="E71" s="338"/>
      <c r="F71" s="338"/>
      <c r="G71" s="338"/>
      <c r="H71" s="338"/>
      <c r="I71" s="338"/>
      <c r="J71" s="338"/>
      <c r="K71" s="338"/>
    </row>
    <row r="72" spans="1:11" x14ac:dyDescent="0.2">
      <c r="A72" s="448"/>
      <c r="B72" s="448"/>
      <c r="C72" s="305"/>
      <c r="D72" s="306"/>
      <c r="E72" s="306"/>
      <c r="F72" s="306"/>
      <c r="G72" s="306"/>
      <c r="H72" s="306"/>
      <c r="I72" s="306"/>
      <c r="J72" s="306"/>
      <c r="K72" s="306"/>
    </row>
    <row r="73" spans="1:11" x14ac:dyDescent="0.2">
      <c r="A73" s="448"/>
      <c r="B73" s="448"/>
      <c r="C73" s="306"/>
      <c r="D73" s="306"/>
      <c r="E73" s="306"/>
      <c r="F73" s="306"/>
      <c r="G73" s="306"/>
      <c r="H73" s="306"/>
      <c r="I73" s="306"/>
      <c r="J73" s="306"/>
      <c r="K73" s="306"/>
    </row>
    <row r="74" spans="1:11" x14ac:dyDescent="0.2">
      <c r="A74" s="448"/>
      <c r="B74" s="448"/>
      <c r="C74" s="306"/>
      <c r="D74" s="306"/>
      <c r="E74" s="306"/>
      <c r="F74" s="306"/>
      <c r="G74" s="306"/>
      <c r="H74" s="306"/>
      <c r="I74" s="306"/>
      <c r="J74" s="306"/>
      <c r="K74" s="306"/>
    </row>
    <row r="75" spans="1:11" x14ac:dyDescent="0.2">
      <c r="A75" s="448"/>
      <c r="B75" s="448"/>
      <c r="C75" s="306"/>
      <c r="D75" s="306"/>
      <c r="E75" s="306"/>
      <c r="F75" s="306"/>
      <c r="G75" s="306"/>
      <c r="H75" s="306"/>
      <c r="I75" s="306"/>
      <c r="J75" s="306"/>
      <c r="K75" s="306"/>
    </row>
    <row r="76" spans="1:11" x14ac:dyDescent="0.2">
      <c r="A76" s="448"/>
      <c r="B76" s="448"/>
      <c r="C76" s="306"/>
      <c r="D76" s="306"/>
      <c r="E76" s="306"/>
      <c r="F76" s="306"/>
      <c r="G76" s="306"/>
      <c r="H76" s="306"/>
      <c r="I76" s="306"/>
      <c r="J76" s="306"/>
      <c r="K76" s="306"/>
    </row>
    <row r="77" spans="1:11" x14ac:dyDescent="0.2">
      <c r="A77" s="448"/>
      <c r="B77" s="448"/>
      <c r="C77" s="306"/>
    </row>
    <row r="78" spans="1:11" x14ac:dyDescent="0.2">
      <c r="A78" s="466"/>
      <c r="B78" s="466"/>
    </row>
    <row r="79" spans="1:11" x14ac:dyDescent="0.2">
      <c r="A79" s="466"/>
      <c r="B79" s="466"/>
    </row>
    <row r="80" spans="1:11" x14ac:dyDescent="0.2">
      <c r="A80" s="466"/>
      <c r="B80" s="466"/>
    </row>
    <row r="81" spans="1:2" x14ac:dyDescent="0.2">
      <c r="A81" s="466"/>
      <c r="B81" s="466"/>
    </row>
    <row r="82" spans="1:2" x14ac:dyDescent="0.2">
      <c r="A82" s="466"/>
      <c r="B82" s="466"/>
    </row>
    <row r="83" spans="1:2" x14ac:dyDescent="0.2">
      <c r="A83" s="466"/>
      <c r="B83" s="466"/>
    </row>
    <row r="84" spans="1:2" x14ac:dyDescent="0.2">
      <c r="A84" s="466"/>
      <c r="B84" s="466"/>
    </row>
    <row r="85" spans="1:2" x14ac:dyDescent="0.2">
      <c r="A85" s="466"/>
      <c r="B85" s="466"/>
    </row>
    <row r="86" spans="1:2" x14ac:dyDescent="0.2">
      <c r="A86" s="466"/>
      <c r="B86" s="466"/>
    </row>
    <row r="87" spans="1:2" x14ac:dyDescent="0.2">
      <c r="A87" s="466"/>
      <c r="B87" s="466"/>
    </row>
    <row r="88" spans="1:2" x14ac:dyDescent="0.2">
      <c r="A88" s="466"/>
      <c r="B88" s="466"/>
    </row>
    <row r="89" spans="1:2" x14ac:dyDescent="0.2">
      <c r="A89" s="466"/>
      <c r="B89" s="466"/>
    </row>
    <row r="90" spans="1:2" x14ac:dyDescent="0.2">
      <c r="A90" s="466"/>
      <c r="B90" s="466"/>
    </row>
    <row r="91" spans="1:2" x14ac:dyDescent="0.2">
      <c r="A91" s="466"/>
      <c r="B91" s="466"/>
    </row>
    <row r="92" spans="1:2" x14ac:dyDescent="0.2">
      <c r="A92" s="466"/>
      <c r="B92" s="466"/>
    </row>
  </sheetData>
  <sheetProtection algorithmName="SHA-512" hashValue="ItJ6U+tfwrUIerrvdrSI7zkgqnOdWocFG7GuizdgTYlSYby2Mrh3tHR5kEUKoUAz2NQScwSKB+w77gnvpINZfw==" saltValue="GlYKOH6eiQUdiwrt7W0PJA==" spinCount="100000" sheet="1" objects="1" scenarios="1"/>
  <mergeCells count="56">
    <mergeCell ref="A92:B92"/>
    <mergeCell ref="A86:B86"/>
    <mergeCell ref="A87:B87"/>
    <mergeCell ref="A88:B88"/>
    <mergeCell ref="A89:B89"/>
    <mergeCell ref="A90:B90"/>
    <mergeCell ref="A91:B91"/>
    <mergeCell ref="A85:B85"/>
    <mergeCell ref="A74:B74"/>
    <mergeCell ref="A75:B75"/>
    <mergeCell ref="A76:B76"/>
    <mergeCell ref="A77:B77"/>
    <mergeCell ref="A78:B78"/>
    <mergeCell ref="A79:B79"/>
    <mergeCell ref="A80:B80"/>
    <mergeCell ref="A81:B81"/>
    <mergeCell ref="A82:B82"/>
    <mergeCell ref="A83:B83"/>
    <mergeCell ref="A84:B84"/>
    <mergeCell ref="A73:B73"/>
    <mergeCell ref="A43:B43"/>
    <mergeCell ref="A44:B44"/>
    <mergeCell ref="A45:B45"/>
    <mergeCell ref="A46:B46"/>
    <mergeCell ref="A49:B49"/>
    <mergeCell ref="A54:B54"/>
    <mergeCell ref="A55:B55"/>
    <mergeCell ref="A56:B56"/>
    <mergeCell ref="A71:B71"/>
    <mergeCell ref="A72:B72"/>
    <mergeCell ref="C49:C51"/>
    <mergeCell ref="A50:B50"/>
    <mergeCell ref="A51:B51"/>
    <mergeCell ref="A31:B31"/>
    <mergeCell ref="A37:B37"/>
    <mergeCell ref="A38:B38"/>
    <mergeCell ref="A40:B40"/>
    <mergeCell ref="A41:B41"/>
    <mergeCell ref="A42:B42"/>
    <mergeCell ref="A30:B30"/>
    <mergeCell ref="A10:B10"/>
    <mergeCell ref="A13:B13"/>
    <mergeCell ref="A14:B14"/>
    <mergeCell ref="A15:B15"/>
    <mergeCell ref="A16:B16"/>
    <mergeCell ref="A17:B17"/>
    <mergeCell ref="A23:B23"/>
    <mergeCell ref="A24:B24"/>
    <mergeCell ref="A27:B27"/>
    <mergeCell ref="A28:B28"/>
    <mergeCell ref="A29:B29"/>
    <mergeCell ref="A8:E9"/>
    <mergeCell ref="A2:B2"/>
    <mergeCell ref="A4:B4"/>
    <mergeCell ref="A6:B6"/>
    <mergeCell ref="A7:B7"/>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9355-28E4-4413-96AF-0A5D05568370}">
  <sheetPr>
    <tabColor theme="4" tint="0.39997558519241921"/>
  </sheetPr>
  <dimension ref="A1:O110"/>
  <sheetViews>
    <sheetView workbookViewId="0">
      <selection sqref="A1:O2"/>
    </sheetView>
  </sheetViews>
  <sheetFormatPr defaultColWidth="9.140625" defaultRowHeight="12.75" x14ac:dyDescent="0.2"/>
  <sheetData>
    <row r="1" spans="1:15" ht="15.6" customHeight="1" x14ac:dyDescent="0.2">
      <c r="A1" s="362" t="s">
        <v>204</v>
      </c>
      <c r="B1" s="362"/>
      <c r="C1" s="362"/>
      <c r="D1" s="362"/>
      <c r="E1" s="362"/>
      <c r="F1" s="362"/>
      <c r="G1" s="362"/>
      <c r="H1" s="362"/>
      <c r="I1" s="362"/>
      <c r="J1" s="362"/>
      <c r="K1" s="362"/>
      <c r="L1" s="362"/>
      <c r="M1" s="362"/>
      <c r="N1" s="362"/>
      <c r="O1" s="362"/>
    </row>
    <row r="2" spans="1:15" ht="12.6" customHeight="1" x14ac:dyDescent="0.2">
      <c r="A2" s="362"/>
      <c r="B2" s="362"/>
      <c r="C2" s="362"/>
      <c r="D2" s="362"/>
      <c r="E2" s="362"/>
      <c r="F2" s="362"/>
      <c r="G2" s="362"/>
      <c r="H2" s="362"/>
      <c r="I2" s="362"/>
      <c r="J2" s="362"/>
      <c r="K2" s="362"/>
      <c r="L2" s="362"/>
      <c r="M2" s="362"/>
      <c r="N2" s="362"/>
      <c r="O2" s="362"/>
    </row>
    <row r="3" spans="1:15" ht="12.75" customHeight="1" x14ac:dyDescent="0.2">
      <c r="A3" s="361" t="s">
        <v>210</v>
      </c>
      <c r="B3" s="361"/>
      <c r="C3" s="361"/>
      <c r="D3" s="361"/>
      <c r="E3" s="361"/>
      <c r="F3" s="361"/>
      <c r="G3" s="361"/>
      <c r="H3" s="361"/>
      <c r="I3" s="361"/>
      <c r="J3" s="361"/>
      <c r="K3" s="361"/>
      <c r="L3" s="361"/>
      <c r="M3" s="361"/>
      <c r="N3" s="361"/>
      <c r="O3" s="361"/>
    </row>
    <row r="4" spans="1:15" x14ac:dyDescent="0.2">
      <c r="A4" s="361"/>
      <c r="B4" s="361"/>
      <c r="C4" s="361"/>
      <c r="D4" s="361"/>
      <c r="E4" s="361"/>
      <c r="F4" s="361"/>
      <c r="G4" s="361"/>
      <c r="H4" s="361"/>
      <c r="I4" s="361"/>
      <c r="J4" s="361"/>
      <c r="K4" s="361"/>
      <c r="L4" s="361"/>
      <c r="M4" s="361"/>
      <c r="N4" s="361"/>
      <c r="O4" s="361"/>
    </row>
    <row r="5" spans="1:15" x14ac:dyDescent="0.2">
      <c r="A5" s="361"/>
      <c r="B5" s="361"/>
      <c r="C5" s="361"/>
      <c r="D5" s="361"/>
      <c r="E5" s="361"/>
      <c r="F5" s="361"/>
      <c r="G5" s="361"/>
      <c r="H5" s="361"/>
      <c r="I5" s="361"/>
      <c r="J5" s="361"/>
      <c r="K5" s="361"/>
      <c r="L5" s="361"/>
      <c r="M5" s="361"/>
      <c r="N5" s="361"/>
      <c r="O5" s="361"/>
    </row>
    <row r="6" spans="1:15" x14ac:dyDescent="0.2">
      <c r="A6" s="361"/>
      <c r="B6" s="361"/>
      <c r="C6" s="361"/>
      <c r="D6" s="361"/>
      <c r="E6" s="361"/>
      <c r="F6" s="361"/>
      <c r="G6" s="361"/>
      <c r="H6" s="361"/>
      <c r="I6" s="361"/>
      <c r="J6" s="361"/>
      <c r="K6" s="361"/>
      <c r="L6" s="361"/>
      <c r="M6" s="361"/>
      <c r="N6" s="361"/>
      <c r="O6" s="361"/>
    </row>
    <row r="7" spans="1:15" x14ac:dyDescent="0.2">
      <c r="A7" s="361"/>
      <c r="B7" s="361"/>
      <c r="C7" s="361"/>
      <c r="D7" s="361"/>
      <c r="E7" s="361"/>
      <c r="F7" s="361"/>
      <c r="G7" s="361"/>
      <c r="H7" s="361"/>
      <c r="I7" s="361"/>
      <c r="J7" s="361"/>
      <c r="K7" s="361"/>
      <c r="L7" s="361"/>
      <c r="M7" s="361"/>
      <c r="N7" s="361"/>
      <c r="O7" s="361"/>
    </row>
    <row r="8" spans="1:15" x14ac:dyDescent="0.2">
      <c r="A8" s="361"/>
      <c r="B8" s="361"/>
      <c r="C8" s="361"/>
      <c r="D8" s="361"/>
      <c r="E8" s="361"/>
      <c r="F8" s="361"/>
      <c r="G8" s="361"/>
      <c r="H8" s="361"/>
      <c r="I8" s="361"/>
      <c r="J8" s="361"/>
      <c r="K8" s="361"/>
      <c r="L8" s="361"/>
      <c r="M8" s="361"/>
      <c r="N8" s="361"/>
      <c r="O8" s="361"/>
    </row>
    <row r="9" spans="1:15" x14ac:dyDescent="0.2">
      <c r="A9" s="361"/>
      <c r="B9" s="361"/>
      <c r="C9" s="361"/>
      <c r="D9" s="361"/>
      <c r="E9" s="361"/>
      <c r="F9" s="361"/>
      <c r="G9" s="361"/>
      <c r="H9" s="361"/>
      <c r="I9" s="361"/>
      <c r="J9" s="361"/>
      <c r="K9" s="361"/>
      <c r="L9" s="361"/>
      <c r="M9" s="361"/>
      <c r="N9" s="361"/>
      <c r="O9" s="361"/>
    </row>
    <row r="10" spans="1:15" x14ac:dyDescent="0.2">
      <c r="A10" s="361"/>
      <c r="B10" s="361"/>
      <c r="C10" s="361"/>
      <c r="D10" s="361"/>
      <c r="E10" s="361"/>
      <c r="F10" s="361"/>
      <c r="G10" s="361"/>
      <c r="H10" s="361"/>
      <c r="I10" s="361"/>
      <c r="J10" s="361"/>
      <c r="K10" s="361"/>
      <c r="L10" s="361"/>
      <c r="M10" s="361"/>
      <c r="N10" s="361"/>
      <c r="O10" s="361"/>
    </row>
    <row r="11" spans="1:15" x14ac:dyDescent="0.2">
      <c r="A11" s="361"/>
      <c r="B11" s="361"/>
      <c r="C11" s="361"/>
      <c r="D11" s="361"/>
      <c r="E11" s="361"/>
      <c r="F11" s="361"/>
      <c r="G11" s="361"/>
      <c r="H11" s="361"/>
      <c r="I11" s="361"/>
      <c r="J11" s="361"/>
      <c r="K11" s="361"/>
      <c r="L11" s="361"/>
      <c r="M11" s="361"/>
      <c r="N11" s="361"/>
      <c r="O11" s="361"/>
    </row>
    <row r="12" spans="1:15" x14ac:dyDescent="0.2">
      <c r="A12" s="361"/>
      <c r="B12" s="361"/>
      <c r="C12" s="361"/>
      <c r="D12" s="361"/>
      <c r="E12" s="361"/>
      <c r="F12" s="361"/>
      <c r="G12" s="361"/>
      <c r="H12" s="361"/>
      <c r="I12" s="361"/>
      <c r="J12" s="361"/>
      <c r="K12" s="361"/>
      <c r="L12" s="361"/>
      <c r="M12" s="361"/>
      <c r="N12" s="361"/>
      <c r="O12" s="361"/>
    </row>
    <row r="13" spans="1:15" x14ac:dyDescent="0.2">
      <c r="A13" s="361"/>
      <c r="B13" s="361"/>
      <c r="C13" s="361"/>
      <c r="D13" s="361"/>
      <c r="E13" s="361"/>
      <c r="F13" s="361"/>
      <c r="G13" s="361"/>
      <c r="H13" s="361"/>
      <c r="I13" s="361"/>
      <c r="J13" s="361"/>
      <c r="K13" s="361"/>
      <c r="L13" s="361"/>
      <c r="M13" s="361"/>
      <c r="N13" s="361"/>
      <c r="O13" s="361"/>
    </row>
    <row r="14" spans="1:15" x14ac:dyDescent="0.2">
      <c r="A14" s="361"/>
      <c r="B14" s="361"/>
      <c r="C14" s="361"/>
      <c r="D14" s="361"/>
      <c r="E14" s="361"/>
      <c r="F14" s="361"/>
      <c r="G14" s="361"/>
      <c r="H14" s="361"/>
      <c r="I14" s="361"/>
      <c r="J14" s="361"/>
      <c r="K14" s="361"/>
      <c r="L14" s="361"/>
      <c r="M14" s="361"/>
      <c r="N14" s="361"/>
      <c r="O14" s="361"/>
    </row>
    <row r="15" spans="1:15" x14ac:dyDescent="0.2">
      <c r="A15" s="361"/>
      <c r="B15" s="361"/>
      <c r="C15" s="361"/>
      <c r="D15" s="361"/>
      <c r="E15" s="361"/>
      <c r="F15" s="361"/>
      <c r="G15" s="361"/>
      <c r="H15" s="361"/>
      <c r="I15" s="361"/>
      <c r="J15" s="361"/>
      <c r="K15" s="361"/>
      <c r="L15" s="361"/>
      <c r="M15" s="361"/>
      <c r="N15" s="361"/>
      <c r="O15" s="361"/>
    </row>
    <row r="16" spans="1:15" x14ac:dyDescent="0.2">
      <c r="A16" s="361"/>
      <c r="B16" s="361"/>
      <c r="C16" s="361"/>
      <c r="D16" s="361"/>
      <c r="E16" s="361"/>
      <c r="F16" s="361"/>
      <c r="G16" s="361"/>
      <c r="H16" s="361"/>
      <c r="I16" s="361"/>
      <c r="J16" s="361"/>
      <c r="K16" s="361"/>
      <c r="L16" s="361"/>
      <c r="M16" s="361"/>
      <c r="N16" s="361"/>
      <c r="O16" s="361"/>
    </row>
    <row r="17" spans="1:15" x14ac:dyDescent="0.2">
      <c r="A17" s="361"/>
      <c r="B17" s="361"/>
      <c r="C17" s="361"/>
      <c r="D17" s="361"/>
      <c r="E17" s="361"/>
      <c r="F17" s="361"/>
      <c r="G17" s="361"/>
      <c r="H17" s="361"/>
      <c r="I17" s="361"/>
      <c r="J17" s="361"/>
      <c r="K17" s="361"/>
      <c r="L17" s="361"/>
      <c r="M17" s="361"/>
      <c r="N17" s="361"/>
      <c r="O17" s="361"/>
    </row>
    <row r="18" spans="1:15" x14ac:dyDescent="0.2">
      <c r="A18" s="361"/>
      <c r="B18" s="361"/>
      <c r="C18" s="361"/>
      <c r="D18" s="361"/>
      <c r="E18" s="361"/>
      <c r="F18" s="361"/>
      <c r="G18" s="361"/>
      <c r="H18" s="361"/>
      <c r="I18" s="361"/>
      <c r="J18" s="361"/>
      <c r="K18" s="361"/>
      <c r="L18" s="361"/>
      <c r="M18" s="361"/>
      <c r="N18" s="361"/>
      <c r="O18" s="361"/>
    </row>
    <row r="19" spans="1:15" x14ac:dyDescent="0.2">
      <c r="A19" s="361"/>
      <c r="B19" s="361"/>
      <c r="C19" s="361"/>
      <c r="D19" s="361"/>
      <c r="E19" s="361"/>
      <c r="F19" s="361"/>
      <c r="G19" s="361"/>
      <c r="H19" s="361"/>
      <c r="I19" s="361"/>
      <c r="J19" s="361"/>
      <c r="K19" s="361"/>
      <c r="L19" s="361"/>
      <c r="M19" s="361"/>
      <c r="N19" s="361"/>
      <c r="O19" s="361"/>
    </row>
    <row r="20" spans="1:15" x14ac:dyDescent="0.2">
      <c r="A20" s="361"/>
      <c r="B20" s="361"/>
      <c r="C20" s="361"/>
      <c r="D20" s="361"/>
      <c r="E20" s="361"/>
      <c r="F20" s="361"/>
      <c r="G20" s="361"/>
      <c r="H20" s="361"/>
      <c r="I20" s="361"/>
      <c r="J20" s="361"/>
      <c r="K20" s="361"/>
      <c r="L20" s="361"/>
      <c r="M20" s="361"/>
      <c r="N20" s="361"/>
      <c r="O20" s="361"/>
    </row>
    <row r="21" spans="1:15" x14ac:dyDescent="0.2">
      <c r="A21" s="361"/>
      <c r="B21" s="361"/>
      <c r="C21" s="361"/>
      <c r="D21" s="361"/>
      <c r="E21" s="361"/>
      <c r="F21" s="361"/>
      <c r="G21" s="361"/>
      <c r="H21" s="361"/>
      <c r="I21" s="361"/>
      <c r="J21" s="361"/>
      <c r="K21" s="361"/>
      <c r="L21" s="361"/>
      <c r="M21" s="361"/>
      <c r="N21" s="361"/>
      <c r="O21" s="361"/>
    </row>
    <row r="22" spans="1:15" x14ac:dyDescent="0.2">
      <c r="A22" s="361"/>
      <c r="B22" s="361"/>
      <c r="C22" s="361"/>
      <c r="D22" s="361"/>
      <c r="E22" s="361"/>
      <c r="F22" s="361"/>
      <c r="G22" s="361"/>
      <c r="H22" s="361"/>
      <c r="I22" s="361"/>
      <c r="J22" s="361"/>
      <c r="K22" s="361"/>
      <c r="L22" s="361"/>
      <c r="M22" s="361"/>
      <c r="N22" s="361"/>
      <c r="O22" s="361"/>
    </row>
    <row r="23" spans="1:15" x14ac:dyDescent="0.2">
      <c r="A23" s="361"/>
      <c r="B23" s="361"/>
      <c r="C23" s="361"/>
      <c r="D23" s="361"/>
      <c r="E23" s="361"/>
      <c r="F23" s="361"/>
      <c r="G23" s="361"/>
      <c r="H23" s="361"/>
      <c r="I23" s="361"/>
      <c r="J23" s="361"/>
      <c r="K23" s="361"/>
      <c r="L23" s="361"/>
      <c r="M23" s="361"/>
      <c r="N23" s="361"/>
      <c r="O23" s="361"/>
    </row>
    <row r="24" spans="1:15" x14ac:dyDescent="0.2">
      <c r="A24" s="361"/>
      <c r="B24" s="361"/>
      <c r="C24" s="361"/>
      <c r="D24" s="361"/>
      <c r="E24" s="361"/>
      <c r="F24" s="361"/>
      <c r="G24" s="361"/>
      <c r="H24" s="361"/>
      <c r="I24" s="361"/>
      <c r="J24" s="361"/>
      <c r="K24" s="361"/>
      <c r="L24" s="361"/>
      <c r="M24" s="361"/>
      <c r="N24" s="361"/>
      <c r="O24" s="361"/>
    </row>
    <row r="25" spans="1:15" x14ac:dyDescent="0.2">
      <c r="A25" s="361"/>
      <c r="B25" s="361"/>
      <c r="C25" s="361"/>
      <c r="D25" s="361"/>
      <c r="E25" s="361"/>
      <c r="F25" s="361"/>
      <c r="G25" s="361"/>
      <c r="H25" s="361"/>
      <c r="I25" s="361"/>
      <c r="J25" s="361"/>
      <c r="K25" s="361"/>
      <c r="L25" s="361"/>
      <c r="M25" s="361"/>
      <c r="N25" s="361"/>
      <c r="O25" s="361"/>
    </row>
    <row r="26" spans="1:15" x14ac:dyDescent="0.2">
      <c r="A26" s="361"/>
      <c r="B26" s="361"/>
      <c r="C26" s="361"/>
      <c r="D26" s="361"/>
      <c r="E26" s="361"/>
      <c r="F26" s="361"/>
      <c r="G26" s="361"/>
      <c r="H26" s="361"/>
      <c r="I26" s="361"/>
      <c r="J26" s="361"/>
      <c r="K26" s="361"/>
      <c r="L26" s="361"/>
      <c r="M26" s="361"/>
      <c r="N26" s="361"/>
      <c r="O26" s="361"/>
    </row>
    <row r="27" spans="1:15" x14ac:dyDescent="0.2">
      <c r="A27" s="361"/>
      <c r="B27" s="361"/>
      <c r="C27" s="361"/>
      <c r="D27" s="361"/>
      <c r="E27" s="361"/>
      <c r="F27" s="361"/>
      <c r="G27" s="361"/>
      <c r="H27" s="361"/>
      <c r="I27" s="361"/>
      <c r="J27" s="361"/>
      <c r="K27" s="361"/>
      <c r="L27" s="361"/>
      <c r="M27" s="361"/>
      <c r="N27" s="361"/>
      <c r="O27" s="361"/>
    </row>
    <row r="28" spans="1:15" x14ac:dyDescent="0.2">
      <c r="A28" s="361"/>
      <c r="B28" s="361"/>
      <c r="C28" s="361"/>
      <c r="D28" s="361"/>
      <c r="E28" s="361"/>
      <c r="F28" s="361"/>
      <c r="G28" s="361"/>
      <c r="H28" s="361"/>
      <c r="I28" s="361"/>
      <c r="J28" s="361"/>
      <c r="K28" s="361"/>
      <c r="L28" s="361"/>
      <c r="M28" s="361"/>
      <c r="N28" s="361"/>
      <c r="O28" s="361"/>
    </row>
    <row r="29" spans="1:15" x14ac:dyDescent="0.2">
      <c r="A29" s="361"/>
      <c r="B29" s="361"/>
      <c r="C29" s="361"/>
      <c r="D29" s="361"/>
      <c r="E29" s="361"/>
      <c r="F29" s="361"/>
      <c r="G29" s="361"/>
      <c r="H29" s="361"/>
      <c r="I29" s="361"/>
      <c r="J29" s="361"/>
      <c r="K29" s="361"/>
      <c r="L29" s="361"/>
      <c r="M29" s="361"/>
      <c r="N29" s="361"/>
      <c r="O29" s="361"/>
    </row>
    <row r="30" spans="1:15" x14ac:dyDescent="0.2">
      <c r="A30" s="467" t="s">
        <v>205</v>
      </c>
      <c r="B30" s="467"/>
      <c r="C30" s="467"/>
      <c r="D30" s="467"/>
      <c r="E30" s="467"/>
      <c r="F30" s="467"/>
      <c r="G30" s="467"/>
      <c r="H30" s="467"/>
      <c r="I30" s="467"/>
      <c r="J30" s="467"/>
      <c r="K30" s="467"/>
      <c r="L30" s="467"/>
      <c r="M30" s="467"/>
      <c r="N30" s="467"/>
      <c r="O30" s="467"/>
    </row>
    <row r="31" spans="1:15" ht="12.75" customHeight="1" x14ac:dyDescent="0.2">
      <c r="A31" s="361" t="s">
        <v>366</v>
      </c>
      <c r="B31" s="361"/>
      <c r="C31" s="361"/>
      <c r="D31" s="361"/>
      <c r="E31" s="361"/>
      <c r="F31" s="361"/>
      <c r="G31" s="361"/>
      <c r="H31" s="361"/>
      <c r="I31" s="361"/>
      <c r="J31" s="361"/>
      <c r="K31" s="361"/>
      <c r="L31" s="361"/>
      <c r="M31" s="361"/>
      <c r="N31" s="361"/>
      <c r="O31" s="361"/>
    </row>
    <row r="32" spans="1:15" x14ac:dyDescent="0.2">
      <c r="A32" s="361"/>
      <c r="B32" s="361"/>
      <c r="C32" s="361"/>
      <c r="D32" s="361"/>
      <c r="E32" s="361"/>
      <c r="F32" s="361"/>
      <c r="G32" s="361"/>
      <c r="H32" s="361"/>
      <c r="I32" s="361"/>
      <c r="J32" s="361"/>
      <c r="K32" s="361"/>
      <c r="L32" s="361"/>
      <c r="M32" s="361"/>
      <c r="N32" s="361"/>
      <c r="O32" s="361"/>
    </row>
    <row r="33" spans="1:15" x14ac:dyDescent="0.2">
      <c r="A33" s="361"/>
      <c r="B33" s="361"/>
      <c r="C33" s="361"/>
      <c r="D33" s="361"/>
      <c r="E33" s="361"/>
      <c r="F33" s="361"/>
      <c r="G33" s="361"/>
      <c r="H33" s="361"/>
      <c r="I33" s="361"/>
      <c r="J33" s="361"/>
      <c r="K33" s="361"/>
      <c r="L33" s="361"/>
      <c r="M33" s="361"/>
      <c r="N33" s="361"/>
      <c r="O33" s="361"/>
    </row>
    <row r="34" spans="1:15" x14ac:dyDescent="0.2">
      <c r="A34" s="361"/>
      <c r="B34" s="361"/>
      <c r="C34" s="361"/>
      <c r="D34" s="361"/>
      <c r="E34" s="361"/>
      <c r="F34" s="361"/>
      <c r="G34" s="361"/>
      <c r="H34" s="361"/>
      <c r="I34" s="361"/>
      <c r="J34" s="361"/>
      <c r="K34" s="361"/>
      <c r="L34" s="361"/>
      <c r="M34" s="361"/>
      <c r="N34" s="361"/>
      <c r="O34" s="361"/>
    </row>
    <row r="35" spans="1:15" x14ac:dyDescent="0.2">
      <c r="A35" s="361"/>
      <c r="B35" s="361"/>
      <c r="C35" s="361"/>
      <c r="D35" s="361"/>
      <c r="E35" s="361"/>
      <c r="F35" s="361"/>
      <c r="G35" s="361"/>
      <c r="H35" s="361"/>
      <c r="I35" s="361"/>
      <c r="J35" s="361"/>
      <c r="K35" s="361"/>
      <c r="L35" s="361"/>
      <c r="M35" s="361"/>
      <c r="N35" s="361"/>
      <c r="O35" s="361"/>
    </row>
    <row r="36" spans="1:15" x14ac:dyDescent="0.2">
      <c r="A36" s="361"/>
      <c r="B36" s="361"/>
      <c r="C36" s="361"/>
      <c r="D36" s="361"/>
      <c r="E36" s="361"/>
      <c r="F36" s="361"/>
      <c r="G36" s="361"/>
      <c r="H36" s="361"/>
      <c r="I36" s="361"/>
      <c r="J36" s="361"/>
      <c r="K36" s="361"/>
      <c r="L36" s="361"/>
      <c r="M36" s="361"/>
      <c r="N36" s="361"/>
      <c r="O36" s="361"/>
    </row>
    <row r="37" spans="1:15" x14ac:dyDescent="0.2">
      <c r="A37" s="361"/>
      <c r="B37" s="361"/>
      <c r="C37" s="361"/>
      <c r="D37" s="361"/>
      <c r="E37" s="361"/>
      <c r="F37" s="361"/>
      <c r="G37" s="361"/>
      <c r="H37" s="361"/>
      <c r="I37" s="361"/>
      <c r="J37" s="361"/>
      <c r="K37" s="361"/>
      <c r="L37" s="361"/>
      <c r="M37" s="361"/>
      <c r="N37" s="361"/>
      <c r="O37" s="361"/>
    </row>
    <row r="38" spans="1:15" x14ac:dyDescent="0.2">
      <c r="A38" s="361"/>
      <c r="B38" s="361"/>
      <c r="C38" s="361"/>
      <c r="D38" s="361"/>
      <c r="E38" s="361"/>
      <c r="F38" s="361"/>
      <c r="G38" s="361"/>
      <c r="H38" s="361"/>
      <c r="I38" s="361"/>
      <c r="J38" s="361"/>
      <c r="K38" s="361"/>
      <c r="L38" s="361"/>
      <c r="M38" s="361"/>
      <c r="N38" s="361"/>
      <c r="O38" s="361"/>
    </row>
    <row r="39" spans="1:15" x14ac:dyDescent="0.2">
      <c r="A39" s="361"/>
      <c r="B39" s="361"/>
      <c r="C39" s="361"/>
      <c r="D39" s="361"/>
      <c r="E39" s="361"/>
      <c r="F39" s="361"/>
      <c r="G39" s="361"/>
      <c r="H39" s="361"/>
      <c r="I39" s="361"/>
      <c r="J39" s="361"/>
      <c r="K39" s="361"/>
      <c r="L39" s="361"/>
      <c r="M39" s="361"/>
      <c r="N39" s="361"/>
      <c r="O39" s="361"/>
    </row>
    <row r="40" spans="1:15" x14ac:dyDescent="0.2">
      <c r="A40" s="361"/>
      <c r="B40" s="361"/>
      <c r="C40" s="361"/>
      <c r="D40" s="361"/>
      <c r="E40" s="361"/>
      <c r="F40" s="361"/>
      <c r="G40" s="361"/>
      <c r="H40" s="361"/>
      <c r="I40" s="361"/>
      <c r="J40" s="361"/>
      <c r="K40" s="361"/>
      <c r="L40" s="361"/>
      <c r="M40" s="361"/>
      <c r="N40" s="361"/>
      <c r="O40" s="361"/>
    </row>
    <row r="41" spans="1:15" x14ac:dyDescent="0.2">
      <c r="A41" s="361"/>
      <c r="B41" s="361"/>
      <c r="C41" s="361"/>
      <c r="D41" s="361"/>
      <c r="E41" s="361"/>
      <c r="F41" s="361"/>
      <c r="G41" s="361"/>
      <c r="H41" s="361"/>
      <c r="I41" s="361"/>
      <c r="J41" s="361"/>
      <c r="K41" s="361"/>
      <c r="L41" s="361"/>
      <c r="M41" s="361"/>
      <c r="N41" s="361"/>
      <c r="O41" s="361"/>
    </row>
    <row r="42" spans="1:15" x14ac:dyDescent="0.2">
      <c r="A42" s="361"/>
      <c r="B42" s="361"/>
      <c r="C42" s="361"/>
      <c r="D42" s="361"/>
      <c r="E42" s="361"/>
      <c r="F42" s="361"/>
      <c r="G42" s="361"/>
      <c r="H42" s="361"/>
      <c r="I42" s="361"/>
      <c r="J42" s="361"/>
      <c r="K42" s="361"/>
      <c r="L42" s="361"/>
      <c r="M42" s="361"/>
      <c r="N42" s="361"/>
      <c r="O42" s="361"/>
    </row>
    <row r="43" spans="1:15" x14ac:dyDescent="0.2">
      <c r="A43" s="361"/>
      <c r="B43" s="361"/>
      <c r="C43" s="361"/>
      <c r="D43" s="361"/>
      <c r="E43" s="361"/>
      <c r="F43" s="361"/>
      <c r="G43" s="361"/>
      <c r="H43" s="361"/>
      <c r="I43" s="361"/>
      <c r="J43" s="361"/>
      <c r="K43" s="361"/>
      <c r="L43" s="361"/>
      <c r="M43" s="361"/>
      <c r="N43" s="361"/>
      <c r="O43" s="361"/>
    </row>
    <row r="44" spans="1:15" x14ac:dyDescent="0.2">
      <c r="A44" s="361"/>
      <c r="B44" s="361"/>
      <c r="C44" s="361"/>
      <c r="D44" s="361"/>
      <c r="E44" s="361"/>
      <c r="F44" s="361"/>
      <c r="G44" s="361"/>
      <c r="H44" s="361"/>
      <c r="I44" s="361"/>
      <c r="J44" s="361"/>
      <c r="K44" s="361"/>
      <c r="L44" s="361"/>
      <c r="M44" s="361"/>
      <c r="N44" s="361"/>
      <c r="O44" s="361"/>
    </row>
    <row r="45" spans="1:15" x14ac:dyDescent="0.2">
      <c r="A45" s="361"/>
      <c r="B45" s="361"/>
      <c r="C45" s="361"/>
      <c r="D45" s="361"/>
      <c r="E45" s="361"/>
      <c r="F45" s="361"/>
      <c r="G45" s="361"/>
      <c r="H45" s="361"/>
      <c r="I45" s="361"/>
      <c r="J45" s="361"/>
      <c r="K45" s="361"/>
      <c r="L45" s="361"/>
      <c r="M45" s="361"/>
      <c r="N45" s="361"/>
      <c r="O45" s="361"/>
    </row>
    <row r="46" spans="1:15" x14ac:dyDescent="0.2">
      <c r="A46" s="361"/>
      <c r="B46" s="361"/>
      <c r="C46" s="361"/>
      <c r="D46" s="361"/>
      <c r="E46" s="361"/>
      <c r="F46" s="361"/>
      <c r="G46" s="361"/>
      <c r="H46" s="361"/>
      <c r="I46" s="361"/>
      <c r="J46" s="361"/>
      <c r="K46" s="361"/>
      <c r="L46" s="361"/>
      <c r="M46" s="361"/>
      <c r="N46" s="361"/>
      <c r="O46" s="361"/>
    </row>
    <row r="47" spans="1:15" x14ac:dyDescent="0.2">
      <c r="A47" s="361"/>
      <c r="B47" s="361"/>
      <c r="C47" s="361"/>
      <c r="D47" s="361"/>
      <c r="E47" s="361"/>
      <c r="F47" s="361"/>
      <c r="G47" s="361"/>
      <c r="H47" s="361"/>
      <c r="I47" s="361"/>
      <c r="J47" s="361"/>
      <c r="K47" s="361"/>
      <c r="L47" s="361"/>
      <c r="M47" s="361"/>
      <c r="N47" s="361"/>
      <c r="O47" s="361"/>
    </row>
    <row r="48" spans="1:15" x14ac:dyDescent="0.2">
      <c r="A48" s="361"/>
      <c r="B48" s="361"/>
      <c r="C48" s="361"/>
      <c r="D48" s="361"/>
      <c r="E48" s="361"/>
      <c r="F48" s="361"/>
      <c r="G48" s="361"/>
      <c r="H48" s="361"/>
      <c r="I48" s="361"/>
      <c r="J48" s="361"/>
      <c r="K48" s="361"/>
      <c r="L48" s="361"/>
      <c r="M48" s="361"/>
      <c r="N48" s="361"/>
      <c r="O48" s="361"/>
    </row>
    <row r="49" spans="1:15" x14ac:dyDescent="0.2">
      <c r="A49" s="361"/>
      <c r="B49" s="361"/>
      <c r="C49" s="361"/>
      <c r="D49" s="361"/>
      <c r="E49" s="361"/>
      <c r="F49" s="361"/>
      <c r="G49" s="361"/>
      <c r="H49" s="361"/>
      <c r="I49" s="361"/>
      <c r="J49" s="361"/>
      <c r="K49" s="361"/>
      <c r="L49" s="361"/>
      <c r="M49" s="361"/>
      <c r="N49" s="361"/>
      <c r="O49" s="361"/>
    </row>
    <row r="50" spans="1:15" x14ac:dyDescent="0.2">
      <c r="A50" s="361"/>
      <c r="B50" s="361"/>
      <c r="C50" s="361"/>
      <c r="D50" s="361"/>
      <c r="E50" s="361"/>
      <c r="F50" s="361"/>
      <c r="G50" s="361"/>
      <c r="H50" s="361"/>
      <c r="I50" s="361"/>
      <c r="J50" s="361"/>
      <c r="K50" s="361"/>
      <c r="L50" s="361"/>
      <c r="M50" s="361"/>
      <c r="N50" s="361"/>
      <c r="O50" s="361"/>
    </row>
    <row r="51" spans="1:15" x14ac:dyDescent="0.2">
      <c r="A51" s="361"/>
      <c r="B51" s="361"/>
      <c r="C51" s="361"/>
      <c r="D51" s="361"/>
      <c r="E51" s="361"/>
      <c r="F51" s="361"/>
      <c r="G51" s="361"/>
      <c r="H51" s="361"/>
      <c r="I51" s="361"/>
      <c r="J51" s="361"/>
      <c r="K51" s="361"/>
      <c r="L51" s="361"/>
      <c r="M51" s="361"/>
      <c r="N51" s="361"/>
      <c r="O51" s="361"/>
    </row>
    <row r="52" spans="1:15" x14ac:dyDescent="0.2">
      <c r="A52" s="361"/>
      <c r="B52" s="361"/>
      <c r="C52" s="361"/>
      <c r="D52" s="361"/>
      <c r="E52" s="361"/>
      <c r="F52" s="361"/>
      <c r="G52" s="361"/>
      <c r="H52" s="361"/>
      <c r="I52" s="361"/>
      <c r="J52" s="361"/>
      <c r="K52" s="361"/>
      <c r="L52" s="361"/>
      <c r="M52" s="361"/>
      <c r="N52" s="361"/>
      <c r="O52" s="361"/>
    </row>
    <row r="53" spans="1:15" x14ac:dyDescent="0.2">
      <c r="A53" s="361"/>
      <c r="B53" s="361"/>
      <c r="C53" s="361"/>
      <c r="D53" s="361"/>
      <c r="E53" s="361"/>
      <c r="F53" s="361"/>
      <c r="G53" s="361"/>
      <c r="H53" s="361"/>
      <c r="I53" s="361"/>
      <c r="J53" s="361"/>
      <c r="K53" s="361"/>
      <c r="L53" s="361"/>
      <c r="M53" s="361"/>
      <c r="N53" s="361"/>
      <c r="O53" s="361"/>
    </row>
    <row r="54" spans="1:15" x14ac:dyDescent="0.2">
      <c r="A54" s="361"/>
      <c r="B54" s="361"/>
      <c r="C54" s="361"/>
      <c r="D54" s="361"/>
      <c r="E54" s="361"/>
      <c r="F54" s="361"/>
      <c r="G54" s="361"/>
      <c r="H54" s="361"/>
      <c r="I54" s="361"/>
      <c r="J54" s="361"/>
      <c r="K54" s="361"/>
      <c r="L54" s="361"/>
      <c r="M54" s="361"/>
      <c r="N54" s="361"/>
      <c r="O54" s="361"/>
    </row>
    <row r="55" spans="1:15" x14ac:dyDescent="0.2">
      <c r="A55" s="361"/>
      <c r="B55" s="361"/>
      <c r="C55" s="361"/>
      <c r="D55" s="361"/>
      <c r="E55" s="361"/>
      <c r="F55" s="361"/>
      <c r="G55" s="361"/>
      <c r="H55" s="361"/>
      <c r="I55" s="361"/>
      <c r="J55" s="361"/>
      <c r="K55" s="361"/>
      <c r="L55" s="361"/>
      <c r="M55" s="361"/>
      <c r="N55" s="361"/>
      <c r="O55" s="361"/>
    </row>
    <row r="56" spans="1:15" x14ac:dyDescent="0.2">
      <c r="A56" s="361"/>
      <c r="B56" s="361"/>
      <c r="C56" s="361"/>
      <c r="D56" s="361"/>
      <c r="E56" s="361"/>
      <c r="F56" s="361"/>
      <c r="G56" s="361"/>
      <c r="H56" s="361"/>
      <c r="I56" s="361"/>
      <c r="J56" s="361"/>
      <c r="K56" s="361"/>
      <c r="L56" s="361"/>
      <c r="M56" s="361"/>
      <c r="N56" s="361"/>
      <c r="O56" s="361"/>
    </row>
    <row r="57" spans="1:15" x14ac:dyDescent="0.2">
      <c r="A57" s="361"/>
      <c r="B57" s="361"/>
      <c r="C57" s="361"/>
      <c r="D57" s="361"/>
      <c r="E57" s="361"/>
      <c r="F57" s="361"/>
      <c r="G57" s="361"/>
      <c r="H57" s="361"/>
      <c r="I57" s="361"/>
      <c r="J57" s="361"/>
      <c r="K57" s="361"/>
      <c r="L57" s="361"/>
      <c r="M57" s="361"/>
      <c r="N57" s="361"/>
      <c r="O57" s="361"/>
    </row>
    <row r="58" spans="1:15" x14ac:dyDescent="0.2">
      <c r="A58" s="361"/>
      <c r="B58" s="361"/>
      <c r="C58" s="361"/>
      <c r="D58" s="361"/>
      <c r="E58" s="361"/>
      <c r="F58" s="361"/>
      <c r="G58" s="361"/>
      <c r="H58" s="361"/>
      <c r="I58" s="361"/>
      <c r="J58" s="361"/>
      <c r="K58" s="361"/>
      <c r="L58" s="361"/>
      <c r="M58" s="361"/>
      <c r="N58" s="361"/>
      <c r="O58" s="361"/>
    </row>
    <row r="59" spans="1:15" x14ac:dyDescent="0.2">
      <c r="A59" s="361"/>
      <c r="B59" s="361"/>
      <c r="C59" s="361"/>
      <c r="D59" s="361"/>
      <c r="E59" s="361"/>
      <c r="F59" s="361"/>
      <c r="G59" s="361"/>
      <c r="H59" s="361"/>
      <c r="I59" s="361"/>
      <c r="J59" s="361"/>
      <c r="K59" s="361"/>
      <c r="L59" s="361"/>
      <c r="M59" s="361"/>
      <c r="N59" s="361"/>
      <c r="O59" s="361"/>
    </row>
    <row r="60" spans="1:15" x14ac:dyDescent="0.2">
      <c r="A60" s="361"/>
      <c r="B60" s="361"/>
      <c r="C60" s="361"/>
      <c r="D60" s="361"/>
      <c r="E60" s="361"/>
      <c r="F60" s="361"/>
      <c r="G60" s="361"/>
      <c r="H60" s="361"/>
      <c r="I60" s="361"/>
      <c r="J60" s="361"/>
      <c r="K60" s="361"/>
      <c r="L60" s="361"/>
      <c r="M60" s="361"/>
      <c r="N60" s="361"/>
      <c r="O60" s="361"/>
    </row>
    <row r="61" spans="1:15" x14ac:dyDescent="0.2">
      <c r="A61" s="361"/>
      <c r="B61" s="361"/>
      <c r="C61" s="361"/>
      <c r="D61" s="361"/>
      <c r="E61" s="361"/>
      <c r="F61" s="361"/>
      <c r="G61" s="361"/>
      <c r="H61" s="361"/>
      <c r="I61" s="361"/>
      <c r="J61" s="361"/>
      <c r="K61" s="361"/>
      <c r="L61" s="361"/>
      <c r="M61" s="361"/>
      <c r="N61" s="361"/>
      <c r="O61" s="361"/>
    </row>
    <row r="62" spans="1:15" x14ac:dyDescent="0.2">
      <c r="A62" s="361"/>
      <c r="B62" s="361"/>
      <c r="C62" s="361"/>
      <c r="D62" s="361"/>
      <c r="E62" s="361"/>
      <c r="F62" s="361"/>
      <c r="G62" s="361"/>
      <c r="H62" s="361"/>
      <c r="I62" s="361"/>
      <c r="J62" s="361"/>
      <c r="K62" s="361"/>
      <c r="L62" s="361"/>
      <c r="M62" s="361"/>
      <c r="N62" s="361"/>
      <c r="O62" s="361"/>
    </row>
    <row r="63" spans="1:15" x14ac:dyDescent="0.2">
      <c r="A63" s="361"/>
      <c r="B63" s="361"/>
      <c r="C63" s="361"/>
      <c r="D63" s="361"/>
      <c r="E63" s="361"/>
      <c r="F63" s="361"/>
      <c r="G63" s="361"/>
      <c r="H63" s="361"/>
      <c r="I63" s="361"/>
      <c r="J63" s="361"/>
      <c r="K63" s="361"/>
      <c r="L63" s="361"/>
      <c r="M63" s="361"/>
      <c r="N63" s="361"/>
      <c r="O63" s="361"/>
    </row>
    <row r="64" spans="1:15" x14ac:dyDescent="0.2">
      <c r="A64" s="361"/>
      <c r="B64" s="361"/>
      <c r="C64" s="361"/>
      <c r="D64" s="361"/>
      <c r="E64" s="361"/>
      <c r="F64" s="361"/>
      <c r="G64" s="361"/>
      <c r="H64" s="361"/>
      <c r="I64" s="361"/>
      <c r="J64" s="361"/>
      <c r="K64" s="361"/>
      <c r="L64" s="361"/>
      <c r="M64" s="361"/>
      <c r="N64" s="361"/>
      <c r="O64" s="361"/>
    </row>
    <row r="65" spans="1:15" x14ac:dyDescent="0.2">
      <c r="A65" s="361"/>
      <c r="B65" s="361"/>
      <c r="C65" s="361"/>
      <c r="D65" s="361"/>
      <c r="E65" s="361"/>
      <c r="F65" s="361"/>
      <c r="G65" s="361"/>
      <c r="H65" s="361"/>
      <c r="I65" s="361"/>
      <c r="J65" s="361"/>
      <c r="K65" s="361"/>
      <c r="L65" s="361"/>
      <c r="M65" s="361"/>
      <c r="N65" s="361"/>
      <c r="O65" s="361"/>
    </row>
    <row r="66" spans="1:15" x14ac:dyDescent="0.2">
      <c r="A66" s="361"/>
      <c r="B66" s="361"/>
      <c r="C66" s="361"/>
      <c r="D66" s="361"/>
      <c r="E66" s="361"/>
      <c r="F66" s="361"/>
      <c r="G66" s="361"/>
      <c r="H66" s="361"/>
      <c r="I66" s="361"/>
      <c r="J66" s="361"/>
      <c r="K66" s="361"/>
      <c r="L66" s="361"/>
      <c r="M66" s="361"/>
      <c r="N66" s="361"/>
      <c r="O66" s="361"/>
    </row>
    <row r="67" spans="1:15" x14ac:dyDescent="0.2">
      <c r="A67" s="361"/>
      <c r="B67" s="361"/>
      <c r="C67" s="361"/>
      <c r="D67" s="361"/>
      <c r="E67" s="361"/>
      <c r="F67" s="361"/>
      <c r="G67" s="361"/>
      <c r="H67" s="361"/>
      <c r="I67" s="361"/>
      <c r="J67" s="361"/>
      <c r="K67" s="361"/>
      <c r="L67" s="361"/>
      <c r="M67" s="361"/>
      <c r="N67" s="361"/>
      <c r="O67" s="361"/>
    </row>
    <row r="68" spans="1:15" x14ac:dyDescent="0.2">
      <c r="A68" s="361"/>
      <c r="B68" s="361"/>
      <c r="C68" s="361"/>
      <c r="D68" s="361"/>
      <c r="E68" s="361"/>
      <c r="F68" s="361"/>
      <c r="G68" s="361"/>
      <c r="H68" s="361"/>
      <c r="I68" s="361"/>
      <c r="J68" s="361"/>
      <c r="K68" s="361"/>
      <c r="L68" s="361"/>
      <c r="M68" s="361"/>
      <c r="N68" s="361"/>
      <c r="O68" s="361"/>
    </row>
    <row r="69" spans="1:15" x14ac:dyDescent="0.2">
      <c r="A69" s="361"/>
      <c r="B69" s="361"/>
      <c r="C69" s="361"/>
      <c r="D69" s="361"/>
      <c r="E69" s="361"/>
      <c r="F69" s="361"/>
      <c r="G69" s="361"/>
      <c r="H69" s="361"/>
      <c r="I69" s="361"/>
      <c r="J69" s="361"/>
      <c r="K69" s="361"/>
      <c r="L69" s="361"/>
      <c r="M69" s="361"/>
      <c r="N69" s="361"/>
      <c r="O69" s="361"/>
    </row>
    <row r="70" spans="1:15" x14ac:dyDescent="0.2">
      <c r="A70" s="361"/>
      <c r="B70" s="361"/>
      <c r="C70" s="361"/>
      <c r="D70" s="361"/>
      <c r="E70" s="361"/>
      <c r="F70" s="361"/>
      <c r="G70" s="361"/>
      <c r="H70" s="361"/>
      <c r="I70" s="361"/>
      <c r="J70" s="361"/>
      <c r="K70" s="361"/>
      <c r="L70" s="361"/>
      <c r="M70" s="361"/>
      <c r="N70" s="361"/>
      <c r="O70" s="361"/>
    </row>
    <row r="71" spans="1:15" x14ac:dyDescent="0.2">
      <c r="A71" s="361"/>
      <c r="B71" s="361"/>
      <c r="C71" s="361"/>
      <c r="D71" s="361"/>
      <c r="E71" s="361"/>
      <c r="F71" s="361"/>
      <c r="G71" s="361"/>
      <c r="H71" s="361"/>
      <c r="I71" s="361"/>
      <c r="J71" s="361"/>
      <c r="K71" s="361"/>
      <c r="L71" s="361"/>
      <c r="M71" s="361"/>
      <c r="N71" s="361"/>
      <c r="O71" s="361"/>
    </row>
    <row r="72" spans="1:15" x14ac:dyDescent="0.2">
      <c r="A72" s="361"/>
      <c r="B72" s="361"/>
      <c r="C72" s="361"/>
      <c r="D72" s="361"/>
      <c r="E72" s="361"/>
      <c r="F72" s="361"/>
      <c r="G72" s="361"/>
      <c r="H72" s="361"/>
      <c r="I72" s="361"/>
      <c r="J72" s="361"/>
      <c r="K72" s="361"/>
      <c r="L72" s="361"/>
      <c r="M72" s="361"/>
      <c r="N72" s="361"/>
      <c r="O72" s="361"/>
    </row>
    <row r="73" spans="1:15" x14ac:dyDescent="0.2">
      <c r="A73" s="361"/>
      <c r="B73" s="361"/>
      <c r="C73" s="361"/>
      <c r="D73" s="361"/>
      <c r="E73" s="361"/>
      <c r="F73" s="361"/>
      <c r="G73" s="361"/>
      <c r="H73" s="361"/>
      <c r="I73" s="361"/>
      <c r="J73" s="361"/>
      <c r="K73" s="361"/>
      <c r="L73" s="361"/>
      <c r="M73" s="361"/>
      <c r="N73" s="361"/>
      <c r="O73" s="361"/>
    </row>
    <row r="74" spans="1:15" x14ac:dyDescent="0.2">
      <c r="A74" s="361"/>
      <c r="B74" s="361"/>
      <c r="C74" s="361"/>
      <c r="D74" s="361"/>
      <c r="E74" s="361"/>
      <c r="F74" s="361"/>
      <c r="G74" s="361"/>
      <c r="H74" s="361"/>
      <c r="I74" s="361"/>
      <c r="J74" s="361"/>
      <c r="K74" s="361"/>
      <c r="L74" s="361"/>
      <c r="M74" s="361"/>
      <c r="N74" s="361"/>
      <c r="O74" s="361"/>
    </row>
    <row r="75" spans="1:15" x14ac:dyDescent="0.2">
      <c r="A75" s="361"/>
      <c r="B75" s="361"/>
      <c r="C75" s="361"/>
      <c r="D75" s="361"/>
      <c r="E75" s="361"/>
      <c r="F75" s="361"/>
      <c r="G75" s="361"/>
      <c r="H75" s="361"/>
      <c r="I75" s="361"/>
      <c r="J75" s="361"/>
      <c r="K75" s="361"/>
      <c r="L75" s="361"/>
      <c r="M75" s="361"/>
      <c r="N75" s="361"/>
      <c r="O75" s="361"/>
    </row>
    <row r="76" spans="1:15" x14ac:dyDescent="0.2">
      <c r="A76" s="361"/>
      <c r="B76" s="361"/>
      <c r="C76" s="361"/>
      <c r="D76" s="361"/>
      <c r="E76" s="361"/>
      <c r="F76" s="361"/>
      <c r="G76" s="361"/>
      <c r="H76" s="361"/>
      <c r="I76" s="361"/>
      <c r="J76" s="361"/>
      <c r="K76" s="361"/>
      <c r="L76" s="361"/>
      <c r="M76" s="361"/>
      <c r="N76" s="361"/>
      <c r="O76" s="361"/>
    </row>
    <row r="77" spans="1:15" x14ac:dyDescent="0.2">
      <c r="A77" s="361"/>
      <c r="B77" s="361"/>
      <c r="C77" s="361"/>
      <c r="D77" s="361"/>
      <c r="E77" s="361"/>
      <c r="F77" s="361"/>
      <c r="G77" s="361"/>
      <c r="H77" s="361"/>
      <c r="I77" s="361"/>
      <c r="J77" s="361"/>
      <c r="K77" s="361"/>
      <c r="L77" s="361"/>
      <c r="M77" s="361"/>
      <c r="N77" s="361"/>
      <c r="O77" s="361"/>
    </row>
    <row r="78" spans="1:15" x14ac:dyDescent="0.2">
      <c r="A78" s="361"/>
      <c r="B78" s="361"/>
      <c r="C78" s="361"/>
      <c r="D78" s="361"/>
      <c r="E78" s="361"/>
      <c r="F78" s="361"/>
      <c r="G78" s="361"/>
      <c r="H78" s="361"/>
      <c r="I78" s="361"/>
      <c r="J78" s="361"/>
      <c r="K78" s="361"/>
      <c r="L78" s="361"/>
      <c r="M78" s="361"/>
      <c r="N78" s="361"/>
      <c r="O78" s="361"/>
    </row>
    <row r="79" spans="1:15" x14ac:dyDescent="0.2">
      <c r="A79" s="361"/>
      <c r="B79" s="361"/>
      <c r="C79" s="361"/>
      <c r="D79" s="361"/>
      <c r="E79" s="361"/>
      <c r="F79" s="361"/>
      <c r="G79" s="361"/>
      <c r="H79" s="361"/>
      <c r="I79" s="361"/>
      <c r="J79" s="361"/>
      <c r="K79" s="361"/>
      <c r="L79" s="361"/>
      <c r="M79" s="361"/>
      <c r="N79" s="361"/>
      <c r="O79" s="361"/>
    </row>
    <row r="80" spans="1:15" x14ac:dyDescent="0.2">
      <c r="A80" s="361"/>
      <c r="B80" s="361"/>
      <c r="C80" s="361"/>
      <c r="D80" s="361"/>
      <c r="E80" s="361"/>
      <c r="F80" s="361"/>
      <c r="G80" s="361"/>
      <c r="H80" s="361"/>
      <c r="I80" s="361"/>
      <c r="J80" s="361"/>
      <c r="K80" s="361"/>
      <c r="L80" s="361"/>
      <c r="M80" s="361"/>
      <c r="N80" s="361"/>
      <c r="O80" s="361"/>
    </row>
    <row r="81" spans="1:15" x14ac:dyDescent="0.2">
      <c r="A81" s="361"/>
      <c r="B81" s="361"/>
      <c r="C81" s="361"/>
      <c r="D81" s="361"/>
      <c r="E81" s="361"/>
      <c r="F81" s="361"/>
      <c r="G81" s="361"/>
      <c r="H81" s="361"/>
      <c r="I81" s="361"/>
      <c r="J81" s="361"/>
      <c r="K81" s="361"/>
      <c r="L81" s="361"/>
      <c r="M81" s="361"/>
      <c r="N81" s="361"/>
      <c r="O81" s="361"/>
    </row>
    <row r="82" spans="1:15" x14ac:dyDescent="0.2">
      <c r="A82" s="361"/>
      <c r="B82" s="361"/>
      <c r="C82" s="361"/>
      <c r="D82" s="361"/>
      <c r="E82" s="361"/>
      <c r="F82" s="361"/>
      <c r="G82" s="361"/>
      <c r="H82" s="361"/>
      <c r="I82" s="361"/>
      <c r="J82" s="361"/>
      <c r="K82" s="361"/>
      <c r="L82" s="361"/>
      <c r="M82" s="361"/>
      <c r="N82" s="361"/>
      <c r="O82" s="361"/>
    </row>
    <row r="83" spans="1:15" x14ac:dyDescent="0.2">
      <c r="A83" s="361"/>
      <c r="B83" s="361"/>
      <c r="C83" s="361"/>
      <c r="D83" s="361"/>
      <c r="E83" s="361"/>
      <c r="F83" s="361"/>
      <c r="G83" s="361"/>
      <c r="H83" s="361"/>
      <c r="I83" s="361"/>
      <c r="J83" s="361"/>
      <c r="K83" s="361"/>
      <c r="L83" s="361"/>
      <c r="M83" s="361"/>
      <c r="N83" s="361"/>
      <c r="O83" s="361"/>
    </row>
    <row r="84" spans="1:15" x14ac:dyDescent="0.2">
      <c r="A84" s="361"/>
      <c r="B84" s="361"/>
      <c r="C84" s="361"/>
      <c r="D84" s="361"/>
      <c r="E84" s="361"/>
      <c r="F84" s="361"/>
      <c r="G84" s="361"/>
      <c r="H84" s="361"/>
      <c r="I84" s="361"/>
      <c r="J84" s="361"/>
      <c r="K84" s="361"/>
      <c r="L84" s="361"/>
      <c r="M84" s="361"/>
      <c r="N84" s="361"/>
      <c r="O84" s="361"/>
    </row>
    <row r="85" spans="1:15" x14ac:dyDescent="0.2">
      <c r="A85" s="361"/>
      <c r="B85" s="361"/>
      <c r="C85" s="361"/>
      <c r="D85" s="361"/>
      <c r="E85" s="361"/>
      <c r="F85" s="361"/>
      <c r="G85" s="361"/>
      <c r="H85" s="361"/>
      <c r="I85" s="361"/>
      <c r="J85" s="361"/>
      <c r="K85" s="361"/>
      <c r="L85" s="361"/>
      <c r="M85" s="361"/>
      <c r="N85" s="361"/>
      <c r="O85" s="361"/>
    </row>
    <row r="86" spans="1:15" x14ac:dyDescent="0.2">
      <c r="A86" s="361"/>
      <c r="B86" s="361"/>
      <c r="C86" s="361"/>
      <c r="D86" s="361"/>
      <c r="E86" s="361"/>
      <c r="F86" s="361"/>
      <c r="G86" s="361"/>
      <c r="H86" s="361"/>
      <c r="I86" s="361"/>
      <c r="J86" s="361"/>
      <c r="K86" s="361"/>
      <c r="L86" s="361"/>
      <c r="M86" s="361"/>
      <c r="N86" s="361"/>
      <c r="O86" s="361"/>
    </row>
    <row r="87" spans="1:15" x14ac:dyDescent="0.2">
      <c r="A87" s="361"/>
      <c r="B87" s="361"/>
      <c r="C87" s="361"/>
      <c r="D87" s="361"/>
      <c r="E87" s="361"/>
      <c r="F87" s="361"/>
      <c r="G87" s="361"/>
      <c r="H87" s="361"/>
      <c r="I87" s="361"/>
      <c r="J87" s="361"/>
      <c r="K87" s="361"/>
      <c r="L87" s="361"/>
      <c r="M87" s="361"/>
      <c r="N87" s="361"/>
      <c r="O87" s="361"/>
    </row>
    <row r="88" spans="1:15" x14ac:dyDescent="0.2">
      <c r="A88" s="361"/>
      <c r="B88" s="361"/>
      <c r="C88" s="361"/>
      <c r="D88" s="361"/>
      <c r="E88" s="361"/>
      <c r="F88" s="361"/>
      <c r="G88" s="361"/>
      <c r="H88" s="361"/>
      <c r="I88" s="361"/>
      <c r="J88" s="361"/>
      <c r="K88" s="361"/>
      <c r="L88" s="361"/>
      <c r="M88" s="361"/>
      <c r="N88" s="361"/>
      <c r="O88" s="361"/>
    </row>
    <row r="89" spans="1:15" x14ac:dyDescent="0.2">
      <c r="A89" s="361"/>
      <c r="B89" s="361"/>
      <c r="C89" s="361"/>
      <c r="D89" s="361"/>
      <c r="E89" s="361"/>
      <c r="F89" s="361"/>
      <c r="G89" s="361"/>
      <c r="H89" s="361"/>
      <c r="I89" s="361"/>
      <c r="J89" s="361"/>
      <c r="K89" s="361"/>
      <c r="L89" s="361"/>
      <c r="M89" s="361"/>
      <c r="N89" s="361"/>
      <c r="O89" s="361"/>
    </row>
    <row r="90" spans="1:15" x14ac:dyDescent="0.2">
      <c r="A90" s="361"/>
      <c r="B90" s="361"/>
      <c r="C90" s="361"/>
      <c r="D90" s="361"/>
      <c r="E90" s="361"/>
      <c r="F90" s="361"/>
      <c r="G90" s="361"/>
      <c r="H90" s="361"/>
      <c r="I90" s="361"/>
      <c r="J90" s="361"/>
      <c r="K90" s="361"/>
      <c r="L90" s="361"/>
      <c r="M90" s="361"/>
      <c r="N90" s="361"/>
      <c r="O90" s="361"/>
    </row>
    <row r="91" spans="1:15" x14ac:dyDescent="0.2">
      <c r="A91" s="361"/>
      <c r="B91" s="361"/>
      <c r="C91" s="361"/>
      <c r="D91" s="361"/>
      <c r="E91" s="361"/>
      <c r="F91" s="361"/>
      <c r="G91" s="361"/>
      <c r="H91" s="361"/>
      <c r="I91" s="361"/>
      <c r="J91" s="361"/>
      <c r="K91" s="361"/>
      <c r="L91" s="361"/>
      <c r="M91" s="361"/>
      <c r="N91" s="361"/>
      <c r="O91" s="361"/>
    </row>
    <row r="92" spans="1:15" x14ac:dyDescent="0.2">
      <c r="A92" s="361"/>
      <c r="B92" s="361"/>
      <c r="C92" s="361"/>
      <c r="D92" s="361"/>
      <c r="E92" s="361"/>
      <c r="F92" s="361"/>
      <c r="G92" s="361"/>
      <c r="H92" s="361"/>
      <c r="I92" s="361"/>
      <c r="J92" s="361"/>
      <c r="K92" s="361"/>
      <c r="L92" s="361"/>
      <c r="M92" s="361"/>
      <c r="N92" s="361"/>
      <c r="O92" s="361"/>
    </row>
    <row r="93" spans="1:15" x14ac:dyDescent="0.2">
      <c r="A93" s="361"/>
      <c r="B93" s="361"/>
      <c r="C93" s="361"/>
      <c r="D93" s="361"/>
      <c r="E93" s="361"/>
      <c r="F93" s="361"/>
      <c r="G93" s="361"/>
      <c r="H93" s="361"/>
      <c r="I93" s="361"/>
      <c r="J93" s="361"/>
      <c r="K93" s="361"/>
      <c r="L93" s="361"/>
      <c r="M93" s="361"/>
      <c r="N93" s="361"/>
      <c r="O93" s="361"/>
    </row>
    <row r="94" spans="1:15" x14ac:dyDescent="0.2">
      <c r="A94" s="361"/>
      <c r="B94" s="361"/>
      <c r="C94" s="361"/>
      <c r="D94" s="361"/>
      <c r="E94" s="361"/>
      <c r="F94" s="361"/>
      <c r="G94" s="361"/>
      <c r="H94" s="361"/>
      <c r="I94" s="361"/>
      <c r="J94" s="361"/>
      <c r="K94" s="361"/>
      <c r="L94" s="361"/>
      <c r="M94" s="361"/>
      <c r="N94" s="361"/>
      <c r="O94" s="361"/>
    </row>
    <row r="95" spans="1:15" x14ac:dyDescent="0.2">
      <c r="A95" s="361"/>
      <c r="B95" s="361"/>
      <c r="C95" s="361"/>
      <c r="D95" s="361"/>
      <c r="E95" s="361"/>
      <c r="F95" s="361"/>
      <c r="G95" s="361"/>
      <c r="H95" s="361"/>
      <c r="I95" s="361"/>
      <c r="J95" s="361"/>
      <c r="K95" s="361"/>
      <c r="L95" s="361"/>
      <c r="M95" s="361"/>
      <c r="N95" s="361"/>
      <c r="O95" s="361"/>
    </row>
    <row r="96" spans="1:15" x14ac:dyDescent="0.2">
      <c r="A96" s="361"/>
      <c r="B96" s="361"/>
      <c r="C96" s="361"/>
      <c r="D96" s="361"/>
      <c r="E96" s="361"/>
      <c r="F96" s="361"/>
      <c r="G96" s="361"/>
      <c r="H96" s="361"/>
      <c r="I96" s="361"/>
      <c r="J96" s="361"/>
      <c r="K96" s="361"/>
      <c r="L96" s="361"/>
      <c r="M96" s="361"/>
      <c r="N96" s="361"/>
      <c r="O96" s="361"/>
    </row>
    <row r="97" spans="1:15" x14ac:dyDescent="0.2">
      <c r="A97" s="361"/>
      <c r="B97" s="361"/>
      <c r="C97" s="361"/>
      <c r="D97" s="361"/>
      <c r="E97" s="361"/>
      <c r="F97" s="361"/>
      <c r="G97" s="361"/>
      <c r="H97" s="361"/>
      <c r="I97" s="361"/>
      <c r="J97" s="361"/>
      <c r="K97" s="361"/>
      <c r="L97" s="361"/>
      <c r="M97" s="361"/>
      <c r="N97" s="361"/>
      <c r="O97" s="361"/>
    </row>
    <row r="98" spans="1:15" x14ac:dyDescent="0.2">
      <c r="A98" s="361"/>
      <c r="B98" s="361"/>
      <c r="C98" s="361"/>
      <c r="D98" s="361"/>
      <c r="E98" s="361"/>
      <c r="F98" s="361"/>
      <c r="G98" s="361"/>
      <c r="H98" s="361"/>
      <c r="I98" s="361"/>
      <c r="J98" s="361"/>
      <c r="K98" s="361"/>
      <c r="L98" s="361"/>
      <c r="M98" s="361"/>
      <c r="N98" s="361"/>
      <c r="O98" s="361"/>
    </row>
    <row r="99" spans="1:15" x14ac:dyDescent="0.2">
      <c r="A99" s="361"/>
      <c r="B99" s="361"/>
      <c r="C99" s="361"/>
      <c r="D99" s="361"/>
      <c r="E99" s="361"/>
      <c r="F99" s="361"/>
      <c r="G99" s="361"/>
      <c r="H99" s="361"/>
      <c r="I99" s="361"/>
      <c r="J99" s="361"/>
      <c r="K99" s="361"/>
      <c r="L99" s="361"/>
      <c r="M99" s="361"/>
      <c r="N99" s="361"/>
      <c r="O99" s="361"/>
    </row>
    <row r="100" spans="1:15" x14ac:dyDescent="0.2">
      <c r="A100" s="361"/>
      <c r="B100" s="361"/>
      <c r="C100" s="361"/>
      <c r="D100" s="361"/>
      <c r="E100" s="361"/>
      <c r="F100" s="361"/>
      <c r="G100" s="361"/>
      <c r="H100" s="361"/>
      <c r="I100" s="361"/>
      <c r="J100" s="361"/>
      <c r="K100" s="361"/>
      <c r="L100" s="361"/>
      <c r="M100" s="361"/>
      <c r="N100" s="361"/>
      <c r="O100" s="361"/>
    </row>
    <row r="101" spans="1:15" x14ac:dyDescent="0.2">
      <c r="A101" s="361"/>
      <c r="B101" s="361"/>
      <c r="C101" s="361"/>
      <c r="D101" s="361"/>
      <c r="E101" s="361"/>
      <c r="F101" s="361"/>
      <c r="G101" s="361"/>
      <c r="H101" s="361"/>
      <c r="I101" s="361"/>
      <c r="J101" s="361"/>
      <c r="K101" s="361"/>
      <c r="L101" s="361"/>
      <c r="M101" s="361"/>
      <c r="N101" s="361"/>
      <c r="O101" s="361"/>
    </row>
    <row r="102" spans="1:15" x14ac:dyDescent="0.2">
      <c r="A102" s="361"/>
      <c r="B102" s="361"/>
      <c r="C102" s="361"/>
      <c r="D102" s="361"/>
      <c r="E102" s="361"/>
      <c r="F102" s="361"/>
      <c r="G102" s="361"/>
      <c r="H102" s="361"/>
      <c r="I102" s="361"/>
      <c r="J102" s="361"/>
      <c r="K102" s="361"/>
      <c r="L102" s="361"/>
      <c r="M102" s="361"/>
      <c r="N102" s="361"/>
      <c r="O102" s="361"/>
    </row>
    <row r="103" spans="1:15" x14ac:dyDescent="0.2">
      <c r="A103" s="361"/>
      <c r="B103" s="361"/>
      <c r="C103" s="361"/>
      <c r="D103" s="361"/>
      <c r="E103" s="361"/>
      <c r="F103" s="361"/>
      <c r="G103" s="361"/>
      <c r="H103" s="361"/>
      <c r="I103" s="361"/>
      <c r="J103" s="361"/>
      <c r="K103" s="361"/>
      <c r="L103" s="361"/>
      <c r="M103" s="361"/>
      <c r="N103" s="361"/>
      <c r="O103" s="361"/>
    </row>
    <row r="104" spans="1:15" x14ac:dyDescent="0.2">
      <c r="A104" s="467" t="s">
        <v>206</v>
      </c>
      <c r="B104" s="467"/>
      <c r="C104" s="467"/>
      <c r="D104" s="467"/>
      <c r="E104" s="467"/>
      <c r="F104" s="467"/>
      <c r="G104" s="467"/>
      <c r="H104" s="467"/>
      <c r="I104" s="467"/>
      <c r="J104" s="467"/>
      <c r="K104" s="467"/>
      <c r="L104" s="467"/>
      <c r="M104" s="467"/>
      <c r="N104" s="467"/>
      <c r="O104" s="467"/>
    </row>
    <row r="105" spans="1:15" x14ac:dyDescent="0.2">
      <c r="A105" s="363" t="s">
        <v>207</v>
      </c>
      <c r="B105" s="363"/>
      <c r="C105" s="363"/>
      <c r="D105" s="363"/>
      <c r="E105" s="363"/>
      <c r="F105" s="363"/>
      <c r="G105" s="363"/>
      <c r="H105" s="363"/>
      <c r="I105" s="363"/>
      <c r="J105" s="363"/>
      <c r="K105" s="363"/>
      <c r="L105" s="363"/>
      <c r="M105" s="363"/>
      <c r="N105" s="363"/>
      <c r="O105" s="363"/>
    </row>
    <row r="106" spans="1:15" x14ac:dyDescent="0.2">
      <c r="A106" s="363"/>
      <c r="B106" s="363"/>
      <c r="C106" s="363"/>
      <c r="D106" s="363"/>
      <c r="E106" s="363"/>
      <c r="F106" s="363"/>
      <c r="G106" s="363"/>
      <c r="H106" s="363"/>
      <c r="I106" s="363"/>
      <c r="J106" s="363"/>
      <c r="K106" s="363"/>
      <c r="L106" s="363"/>
      <c r="M106" s="363"/>
      <c r="N106" s="363"/>
      <c r="O106" s="363"/>
    </row>
    <row r="107" spans="1:15" x14ac:dyDescent="0.2">
      <c r="A107" s="467" t="s">
        <v>249</v>
      </c>
      <c r="B107" s="467"/>
      <c r="C107" s="467"/>
      <c r="D107" s="467"/>
      <c r="E107" s="467"/>
      <c r="F107" s="467"/>
      <c r="G107" s="467"/>
      <c r="H107" s="467"/>
      <c r="I107" s="467"/>
      <c r="J107" s="467"/>
      <c r="K107" s="467"/>
      <c r="L107" s="467"/>
      <c r="M107" s="467"/>
      <c r="N107" s="467"/>
      <c r="O107" s="467"/>
    </row>
    <row r="108" spans="1:15" x14ac:dyDescent="0.2">
      <c r="A108" s="361" t="s">
        <v>208</v>
      </c>
      <c r="B108" s="361"/>
      <c r="C108" s="361"/>
      <c r="D108" s="361"/>
      <c r="E108" s="361"/>
      <c r="F108" s="361"/>
      <c r="G108" s="361"/>
      <c r="H108" s="361"/>
      <c r="I108" s="361"/>
      <c r="J108" s="361"/>
      <c r="K108" s="361"/>
      <c r="L108" s="361"/>
      <c r="M108" s="361"/>
      <c r="N108" s="361"/>
      <c r="O108" s="361"/>
    </row>
    <row r="109" spans="1:15" x14ac:dyDescent="0.2">
      <c r="A109" s="361"/>
      <c r="B109" s="361"/>
      <c r="C109" s="361"/>
      <c r="D109" s="361"/>
      <c r="E109" s="361"/>
      <c r="F109" s="361"/>
      <c r="G109" s="361"/>
      <c r="H109" s="361"/>
      <c r="I109" s="361"/>
      <c r="J109" s="361"/>
      <c r="K109" s="361"/>
      <c r="L109" s="361"/>
      <c r="M109" s="361"/>
      <c r="N109" s="361"/>
      <c r="O109" s="361"/>
    </row>
    <row r="110" spans="1:15" x14ac:dyDescent="0.2">
      <c r="A110" s="361"/>
      <c r="B110" s="361"/>
      <c r="C110" s="361"/>
      <c r="D110" s="361"/>
      <c r="E110" s="361"/>
      <c r="F110" s="361"/>
      <c r="G110" s="361"/>
      <c r="H110" s="361"/>
      <c r="I110" s="361"/>
      <c r="J110" s="361"/>
      <c r="K110" s="361"/>
      <c r="L110" s="361"/>
      <c r="M110" s="361"/>
      <c r="N110" s="361"/>
      <c r="O110" s="361"/>
    </row>
  </sheetData>
  <sheetProtection algorithmName="SHA-512" hashValue="WmOZe4CgS8hmHVLtm0wrz/NIJztOoN+i4i2QcLh9Xh8p105XJKx4lxdPVy/dcy0Q3S/pTTtR/5OdTwuoLPhUng==" saltValue="Wl0N+8LR1TpmBs4RXAK7yw==" spinCount="100000" sheet="1" objects="1" scenarios="1"/>
  <mergeCells count="8">
    <mergeCell ref="A107:O107"/>
    <mergeCell ref="A108:O110"/>
    <mergeCell ref="A1:O2"/>
    <mergeCell ref="A3:O29"/>
    <mergeCell ref="A30:O30"/>
    <mergeCell ref="A31:O103"/>
    <mergeCell ref="A104:O104"/>
    <mergeCell ref="A105:O10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DR104"/>
  <sheetViews>
    <sheetView showGridLines="0" zoomScaleNormal="100" workbookViewId="0">
      <selection activeCell="A3" sqref="A3"/>
    </sheetView>
  </sheetViews>
  <sheetFormatPr defaultColWidth="11.42578125" defaultRowHeight="11.25" x14ac:dyDescent="0.2"/>
  <cols>
    <col min="1" max="1" width="27.7109375" style="96" customWidth="1"/>
    <col min="2" max="2" width="23.28515625" style="96" customWidth="1"/>
    <col min="3" max="3" width="5.5703125" style="96" customWidth="1"/>
    <col min="4" max="4" width="0.7109375" style="96" customWidth="1"/>
    <col min="5" max="6" width="8.42578125" style="96" customWidth="1"/>
    <col min="7" max="7" width="11.7109375" style="96" customWidth="1"/>
    <col min="8" max="10" width="8.42578125" style="96" customWidth="1"/>
    <col min="11" max="12" width="8.42578125" style="96" hidden="1" customWidth="1"/>
    <col min="13" max="13" width="11.7109375" style="96" hidden="1" customWidth="1"/>
    <col min="14" max="16" width="8.42578125" style="96" hidden="1" customWidth="1"/>
    <col min="17" max="17" width="11.28515625" style="96" hidden="1" customWidth="1"/>
    <col min="18" max="18" width="0.7109375" style="96" customWidth="1"/>
    <col min="19" max="20" width="8.42578125" style="96" customWidth="1"/>
    <col min="21" max="21" width="11.7109375" style="96" customWidth="1"/>
    <col min="22" max="24" width="8.42578125" style="96" customWidth="1"/>
    <col min="25" max="26" width="8.42578125" style="96" hidden="1" customWidth="1"/>
    <col min="27" max="27" width="11.7109375" style="96" hidden="1" customWidth="1"/>
    <col min="28" max="30" width="8.42578125" style="96" hidden="1" customWidth="1"/>
    <col min="31" max="31" width="11.28515625" style="96" hidden="1" customWidth="1"/>
    <col min="32" max="32" width="0.7109375" style="96" customWidth="1"/>
    <col min="33" max="34" width="8.42578125" style="96" customWidth="1"/>
    <col min="35" max="35" width="12.140625" style="96" customWidth="1"/>
    <col min="36" max="38" width="8.42578125" style="96" customWidth="1"/>
    <col min="39" max="40" width="8.42578125" style="96" hidden="1" customWidth="1"/>
    <col min="41" max="41" width="11.7109375" style="96" hidden="1" customWidth="1"/>
    <col min="42" max="44" width="8.42578125" style="96" hidden="1" customWidth="1"/>
    <col min="45" max="45" width="11.28515625" style="96" hidden="1" customWidth="1"/>
    <col min="46" max="46" width="0.7109375" style="96" customWidth="1"/>
    <col min="47" max="48" width="8.42578125" style="96" customWidth="1"/>
    <col min="49" max="49" width="11.5703125" style="96" customWidth="1"/>
    <col min="50" max="52" width="8.42578125" style="96" customWidth="1"/>
    <col min="53" max="54" width="8.42578125" style="96" hidden="1" customWidth="1"/>
    <col min="55" max="55" width="11.7109375" style="96" hidden="1" customWidth="1"/>
    <col min="56" max="58" width="8.42578125" style="96" hidden="1" customWidth="1"/>
    <col min="59" max="59" width="11.28515625" style="96" hidden="1" customWidth="1"/>
    <col min="60" max="60" width="0.7109375" style="96" customWidth="1"/>
    <col min="61" max="62" width="8.42578125" style="96" customWidth="1"/>
    <col min="63" max="63" width="11.85546875" style="96" customWidth="1"/>
    <col min="64" max="66" width="8.42578125" style="96" customWidth="1"/>
    <col min="67" max="68" width="8.42578125" style="96" hidden="1" customWidth="1"/>
    <col min="69" max="69" width="11.7109375" style="96" hidden="1" customWidth="1"/>
    <col min="70" max="72" width="8.42578125" style="96" hidden="1" customWidth="1"/>
    <col min="73" max="73" width="11.28515625" style="96" hidden="1" customWidth="1"/>
    <col min="74" max="74" width="0.7109375" style="96" hidden="1" customWidth="1"/>
    <col min="75" max="76" width="8.42578125" style="96" hidden="1" customWidth="1"/>
    <col min="77" max="77" width="11.85546875" style="96" hidden="1" customWidth="1"/>
    <col min="78" max="82" width="8.42578125" style="96" hidden="1" customWidth="1"/>
    <col min="83" max="83" width="11.7109375" style="96" hidden="1" customWidth="1"/>
    <col min="84" max="86" width="8.42578125" style="96" hidden="1" customWidth="1"/>
    <col min="87" max="87" width="11.28515625" style="96" hidden="1" customWidth="1"/>
    <col min="88" max="88" width="0.7109375" style="96" hidden="1" customWidth="1"/>
    <col min="89" max="90" width="8.42578125" style="96" hidden="1" customWidth="1"/>
    <col min="91" max="91" width="11.5703125" style="96" hidden="1" customWidth="1"/>
    <col min="92" max="96" width="8.42578125" style="96" hidden="1" customWidth="1"/>
    <col min="97" max="97" width="11.7109375" style="96" hidden="1" customWidth="1"/>
    <col min="98" max="100" width="8.42578125" style="96" hidden="1" customWidth="1"/>
    <col min="101" max="101" width="11.28515625" style="96" hidden="1" customWidth="1"/>
    <col min="102" max="102" width="0.7109375" style="96" customWidth="1"/>
    <col min="103" max="104" width="8.42578125" style="96" customWidth="1"/>
    <col min="105" max="105" width="11.5703125" style="96" customWidth="1"/>
    <col min="106" max="108" width="8.42578125" style="96" customWidth="1"/>
    <col min="109" max="110" width="8.42578125" style="96" hidden="1" customWidth="1"/>
    <col min="111" max="111" width="11.7109375" style="96" hidden="1" customWidth="1"/>
    <col min="112" max="114" width="8.42578125" style="96" hidden="1" customWidth="1"/>
    <col min="115" max="115" width="11.28515625" style="96" hidden="1" customWidth="1"/>
    <col min="116" max="116" width="0.7109375" style="96" customWidth="1"/>
    <col min="117" max="117" width="8.42578125" style="96" customWidth="1"/>
    <col min="118" max="118" width="11.28515625" style="96" customWidth="1"/>
    <col min="119" max="119" width="8.42578125" style="96" hidden="1" customWidth="1"/>
    <col min="120" max="121" width="11.28515625" style="96" hidden="1" customWidth="1"/>
    <col min="122" max="16384" width="11.42578125" style="96"/>
  </cols>
  <sheetData>
    <row r="1" spans="1:122" x14ac:dyDescent="0.2">
      <c r="A1" s="146" t="s">
        <v>160</v>
      </c>
      <c r="B1" s="97"/>
      <c r="C1" s="98"/>
    </row>
    <row r="2" spans="1:122" x14ac:dyDescent="0.2">
      <c r="A2" s="145"/>
      <c r="B2" s="97"/>
      <c r="C2" s="98"/>
    </row>
    <row r="3" spans="1:122" ht="15" x14ac:dyDescent="0.25">
      <c r="A3" s="144" t="s">
        <v>186</v>
      </c>
      <c r="B3" s="143"/>
      <c r="C3" s="98"/>
    </row>
    <row r="4" spans="1:122" ht="15" hidden="1" x14ac:dyDescent="0.25">
      <c r="A4" s="144" t="s">
        <v>237</v>
      </c>
      <c r="B4" s="143"/>
      <c r="C4" s="98"/>
    </row>
    <row r="5" spans="1:122" x14ac:dyDescent="0.2">
      <c r="B5" s="97"/>
      <c r="C5" s="98"/>
    </row>
    <row r="6" spans="1:122" x14ac:dyDescent="0.2">
      <c r="A6" s="140" t="s">
        <v>159</v>
      </c>
      <c r="B6" s="141" t="s">
        <v>50</v>
      </c>
      <c r="C6" s="98"/>
      <c r="E6" s="138" t="s">
        <v>158</v>
      </c>
      <c r="F6" s="138" t="s">
        <v>188</v>
      </c>
      <c r="G6" s="138"/>
      <c r="H6" s="138"/>
      <c r="I6" s="138"/>
      <c r="K6" s="142"/>
      <c r="L6" s="142"/>
      <c r="S6" s="99"/>
      <c r="T6" s="99"/>
      <c r="Y6" s="142"/>
      <c r="Z6" s="142"/>
      <c r="AG6" s="99"/>
      <c r="AH6" s="99"/>
      <c r="AM6" s="142"/>
      <c r="AN6" s="142"/>
      <c r="AU6" s="99"/>
      <c r="AV6" s="99"/>
      <c r="BA6" s="142"/>
      <c r="BB6" s="142"/>
      <c r="BI6" s="99"/>
      <c r="BJ6" s="99"/>
      <c r="BO6" s="142"/>
      <c r="BP6" s="142"/>
      <c r="BW6" s="99"/>
      <c r="BX6" s="99"/>
      <c r="CC6" s="142"/>
      <c r="CD6" s="142"/>
      <c r="CK6" s="99"/>
      <c r="CL6" s="99"/>
      <c r="CQ6" s="142"/>
      <c r="CR6" s="142"/>
      <c r="CY6" s="99"/>
      <c r="CZ6" s="99"/>
      <c r="DE6" s="142"/>
      <c r="DF6" s="142"/>
      <c r="DO6" s="100"/>
    </row>
    <row r="7" spans="1:122" x14ac:dyDescent="0.2">
      <c r="A7" s="140" t="s">
        <v>157</v>
      </c>
      <c r="B7" s="141" t="s">
        <v>50</v>
      </c>
      <c r="C7" s="98"/>
      <c r="E7" s="138"/>
      <c r="F7" s="138" t="s">
        <v>156</v>
      </c>
      <c r="G7" s="138"/>
      <c r="H7" s="138"/>
      <c r="I7" s="138"/>
    </row>
    <row r="8" spans="1:122" x14ac:dyDescent="0.2">
      <c r="A8" s="140" t="s">
        <v>155</v>
      </c>
      <c r="B8" s="139">
        <v>0</v>
      </c>
      <c r="F8" s="238"/>
      <c r="G8" s="138"/>
      <c r="H8" s="138"/>
      <c r="I8" s="138"/>
    </row>
    <row r="9" spans="1:122" hidden="1" x14ac:dyDescent="0.2">
      <c r="A9" s="140" t="s">
        <v>239</v>
      </c>
      <c r="B9" s="139">
        <v>0</v>
      </c>
      <c r="F9" s="238"/>
      <c r="G9" s="138"/>
      <c r="H9" s="138"/>
      <c r="I9" s="138"/>
    </row>
    <row r="10" spans="1:122" x14ac:dyDescent="0.2">
      <c r="A10" s="97"/>
      <c r="B10" s="97"/>
      <c r="C10" s="98"/>
    </row>
    <row r="11" spans="1:122" x14ac:dyDescent="0.2">
      <c r="A11" s="97"/>
      <c r="B11" s="97"/>
      <c r="C11" s="97"/>
      <c r="D11" s="113"/>
      <c r="E11" s="473" t="s">
        <v>154</v>
      </c>
      <c r="F11" s="474"/>
      <c r="G11" s="474"/>
      <c r="H11" s="474"/>
      <c r="I11" s="474"/>
      <c r="J11" s="474"/>
      <c r="K11" s="474"/>
      <c r="L11" s="474"/>
      <c r="M11" s="474"/>
      <c r="N11" s="474"/>
      <c r="O11" s="474"/>
      <c r="P11" s="474"/>
      <c r="Q11" s="475"/>
      <c r="R11" s="111"/>
      <c r="S11" s="473" t="s">
        <v>153</v>
      </c>
      <c r="T11" s="474"/>
      <c r="U11" s="474"/>
      <c r="V11" s="474"/>
      <c r="W11" s="474"/>
      <c r="X11" s="474"/>
      <c r="Y11" s="474"/>
      <c r="Z11" s="474"/>
      <c r="AA11" s="474"/>
      <c r="AB11" s="474"/>
      <c r="AC11" s="474"/>
      <c r="AD11" s="474"/>
      <c r="AE11" s="475"/>
      <c r="AF11" s="111"/>
      <c r="AG11" s="473" t="s">
        <v>152</v>
      </c>
      <c r="AH11" s="474"/>
      <c r="AI11" s="474"/>
      <c r="AJ11" s="474"/>
      <c r="AK11" s="474"/>
      <c r="AL11" s="474"/>
      <c r="AM11" s="474"/>
      <c r="AN11" s="474"/>
      <c r="AO11" s="474"/>
      <c r="AP11" s="474"/>
      <c r="AQ11" s="474"/>
      <c r="AR11" s="474"/>
      <c r="AS11" s="475"/>
      <c r="AT11" s="111"/>
      <c r="AU11" s="473" t="s">
        <v>151</v>
      </c>
      <c r="AV11" s="474"/>
      <c r="AW11" s="474"/>
      <c r="AX11" s="474"/>
      <c r="AY11" s="474"/>
      <c r="AZ11" s="474"/>
      <c r="BA11" s="474"/>
      <c r="BB11" s="474"/>
      <c r="BC11" s="474"/>
      <c r="BD11" s="474"/>
      <c r="BE11" s="474"/>
      <c r="BF11" s="474"/>
      <c r="BG11" s="475"/>
      <c r="BH11" s="111"/>
      <c r="BI11" s="473" t="s">
        <v>150</v>
      </c>
      <c r="BJ11" s="474"/>
      <c r="BK11" s="474"/>
      <c r="BL11" s="474"/>
      <c r="BM11" s="474"/>
      <c r="BN11" s="474"/>
      <c r="BO11" s="474"/>
      <c r="BP11" s="474"/>
      <c r="BQ11" s="474"/>
      <c r="BR11" s="474"/>
      <c r="BS11" s="474"/>
      <c r="BT11" s="474"/>
      <c r="BU11" s="475"/>
      <c r="BV11" s="111"/>
      <c r="BW11" s="473" t="s">
        <v>149</v>
      </c>
      <c r="BX11" s="474"/>
      <c r="BY11" s="474"/>
      <c r="BZ11" s="474"/>
      <c r="CA11" s="474"/>
      <c r="CB11" s="474"/>
      <c r="CC11" s="474"/>
      <c r="CD11" s="474"/>
      <c r="CE11" s="474"/>
      <c r="CF11" s="474"/>
      <c r="CG11" s="474"/>
      <c r="CH11" s="474"/>
      <c r="CI11" s="475"/>
      <c r="CJ11" s="111"/>
      <c r="CK11" s="473" t="s">
        <v>148</v>
      </c>
      <c r="CL11" s="474"/>
      <c r="CM11" s="474"/>
      <c r="CN11" s="474"/>
      <c r="CO11" s="474"/>
      <c r="CP11" s="474"/>
      <c r="CQ11" s="474"/>
      <c r="CR11" s="474"/>
      <c r="CS11" s="474"/>
      <c r="CT11" s="474"/>
      <c r="CU11" s="474"/>
      <c r="CV11" s="474"/>
      <c r="CW11" s="475"/>
      <c r="CX11" s="111"/>
      <c r="CY11" s="473" t="s">
        <v>147</v>
      </c>
      <c r="CZ11" s="474"/>
      <c r="DA11" s="474"/>
      <c r="DB11" s="474"/>
      <c r="DC11" s="474"/>
      <c r="DD11" s="474"/>
      <c r="DE11" s="474"/>
      <c r="DF11" s="474"/>
      <c r="DG11" s="474"/>
      <c r="DH11" s="474"/>
      <c r="DI11" s="474"/>
      <c r="DJ11" s="474"/>
      <c r="DK11" s="475"/>
      <c r="DL11" s="111"/>
      <c r="DM11" s="476" t="s">
        <v>43</v>
      </c>
      <c r="DN11" s="477"/>
      <c r="DO11" s="477"/>
      <c r="DP11" s="477"/>
      <c r="DQ11" s="478"/>
      <c r="DR11" s="126"/>
    </row>
    <row r="12" spans="1:122" ht="4.5" customHeight="1" x14ac:dyDescent="0.2">
      <c r="A12" s="100"/>
      <c r="B12" s="100"/>
      <c r="C12" s="109"/>
      <c r="D12" s="107"/>
      <c r="E12" s="106"/>
      <c r="F12" s="108"/>
      <c r="G12" s="108"/>
      <c r="H12" s="108"/>
      <c r="I12" s="108"/>
      <c r="J12" s="106"/>
      <c r="K12" s="106"/>
      <c r="L12" s="106"/>
      <c r="M12" s="108"/>
      <c r="N12" s="108"/>
      <c r="O12" s="108"/>
      <c r="P12" s="106"/>
      <c r="Q12" s="106"/>
      <c r="R12" s="107"/>
      <c r="S12" s="106"/>
      <c r="T12" s="106"/>
      <c r="U12" s="108"/>
      <c r="V12" s="108"/>
      <c r="W12" s="108"/>
      <c r="X12" s="106"/>
      <c r="Y12" s="106"/>
      <c r="Z12" s="106"/>
      <c r="AA12" s="108"/>
      <c r="AB12" s="108"/>
      <c r="AC12" s="108"/>
      <c r="AD12" s="106"/>
      <c r="AE12" s="106"/>
      <c r="AF12" s="107"/>
      <c r="AG12" s="106"/>
      <c r="AH12" s="106"/>
      <c r="AI12" s="108"/>
      <c r="AJ12" s="108"/>
      <c r="AK12" s="108"/>
      <c r="AL12" s="106"/>
      <c r="AM12" s="106"/>
      <c r="AN12" s="106"/>
      <c r="AO12" s="108"/>
      <c r="AP12" s="108"/>
      <c r="AQ12" s="108"/>
      <c r="AR12" s="106"/>
      <c r="AS12" s="106"/>
      <c r="AT12" s="107"/>
      <c r="AU12" s="106"/>
      <c r="AV12" s="106"/>
      <c r="AW12" s="108"/>
      <c r="AX12" s="108"/>
      <c r="AY12" s="108"/>
      <c r="AZ12" s="106"/>
      <c r="BA12" s="106"/>
      <c r="BB12" s="106"/>
      <c r="BC12" s="108"/>
      <c r="BD12" s="108"/>
      <c r="BE12" s="108"/>
      <c r="BF12" s="106"/>
      <c r="BG12" s="106"/>
      <c r="BH12" s="107"/>
      <c r="BI12" s="106"/>
      <c r="BJ12" s="106"/>
      <c r="BK12" s="108"/>
      <c r="BL12" s="108"/>
      <c r="BM12" s="108"/>
      <c r="BN12" s="106"/>
      <c r="BO12" s="106"/>
      <c r="BP12" s="106"/>
      <c r="BQ12" s="108"/>
      <c r="BR12" s="108"/>
      <c r="BS12" s="108"/>
      <c r="BT12" s="106"/>
      <c r="BU12" s="106"/>
      <c r="BV12" s="107"/>
      <c r="BW12" s="106"/>
      <c r="BX12" s="106"/>
      <c r="BY12" s="108"/>
      <c r="BZ12" s="108"/>
      <c r="CA12" s="108"/>
      <c r="CB12" s="106"/>
      <c r="CC12" s="106"/>
      <c r="CD12" s="106"/>
      <c r="CE12" s="108"/>
      <c r="CF12" s="108"/>
      <c r="CG12" s="108"/>
      <c r="CH12" s="106"/>
      <c r="CI12" s="106"/>
      <c r="CJ12" s="107"/>
      <c r="CK12" s="106"/>
      <c r="CL12" s="106"/>
      <c r="CM12" s="108"/>
      <c r="CN12" s="108"/>
      <c r="CO12" s="108"/>
      <c r="CP12" s="106"/>
      <c r="CQ12" s="106"/>
      <c r="CR12" s="106"/>
      <c r="CS12" s="108"/>
      <c r="CT12" s="108"/>
      <c r="CU12" s="108"/>
      <c r="CV12" s="106"/>
      <c r="CW12" s="106"/>
      <c r="CX12" s="107"/>
      <c r="CY12" s="106"/>
      <c r="CZ12" s="106"/>
      <c r="DA12" s="108"/>
      <c r="DB12" s="108"/>
      <c r="DC12" s="108"/>
      <c r="DD12" s="106"/>
      <c r="DE12" s="106"/>
      <c r="DF12" s="106"/>
      <c r="DG12" s="108"/>
      <c r="DH12" s="108"/>
      <c r="DI12" s="108"/>
      <c r="DJ12" s="106"/>
      <c r="DK12" s="106"/>
      <c r="DL12" s="107"/>
      <c r="DM12" s="106"/>
      <c r="DN12" s="106"/>
      <c r="DO12" s="106"/>
      <c r="DP12" s="106"/>
      <c r="DQ12" s="106"/>
    </row>
    <row r="13" spans="1:122" ht="11.25" customHeight="1" x14ac:dyDescent="0.2">
      <c r="A13" s="116" t="s">
        <v>146</v>
      </c>
      <c r="B13" s="115"/>
      <c r="C13" s="114"/>
      <c r="D13" s="107"/>
      <c r="E13" s="470" t="str">
        <f>B6</f>
        <v>TBA</v>
      </c>
      <c r="F13" s="472"/>
      <c r="G13" s="472"/>
      <c r="H13" s="472"/>
      <c r="I13" s="472"/>
      <c r="J13" s="471"/>
      <c r="K13" s="472" t="s">
        <v>119</v>
      </c>
      <c r="L13" s="472"/>
      <c r="M13" s="472"/>
      <c r="N13" s="472"/>
      <c r="O13" s="472"/>
      <c r="P13" s="472"/>
      <c r="Q13" s="112" t="s">
        <v>118</v>
      </c>
      <c r="R13" s="107"/>
      <c r="S13" s="470" t="str">
        <f>B6</f>
        <v>TBA</v>
      </c>
      <c r="T13" s="472"/>
      <c r="U13" s="472"/>
      <c r="V13" s="472"/>
      <c r="W13" s="472"/>
      <c r="X13" s="471"/>
      <c r="Y13" s="472" t="s">
        <v>119</v>
      </c>
      <c r="Z13" s="472"/>
      <c r="AA13" s="472"/>
      <c r="AB13" s="472"/>
      <c r="AC13" s="472"/>
      <c r="AD13" s="472"/>
      <c r="AE13" s="112" t="s">
        <v>118</v>
      </c>
      <c r="AF13" s="107"/>
      <c r="AG13" s="470" t="str">
        <f>B6</f>
        <v>TBA</v>
      </c>
      <c r="AH13" s="472"/>
      <c r="AI13" s="472"/>
      <c r="AJ13" s="472"/>
      <c r="AK13" s="472"/>
      <c r="AL13" s="471"/>
      <c r="AM13" s="472" t="s">
        <v>119</v>
      </c>
      <c r="AN13" s="472"/>
      <c r="AO13" s="472"/>
      <c r="AP13" s="472"/>
      <c r="AQ13" s="472"/>
      <c r="AR13" s="472"/>
      <c r="AS13" s="112" t="s">
        <v>118</v>
      </c>
      <c r="AT13" s="107"/>
      <c r="AU13" s="470" t="str">
        <f>B6</f>
        <v>TBA</v>
      </c>
      <c r="AV13" s="472"/>
      <c r="AW13" s="472"/>
      <c r="AX13" s="472"/>
      <c r="AY13" s="472"/>
      <c r="AZ13" s="471"/>
      <c r="BA13" s="472" t="s">
        <v>119</v>
      </c>
      <c r="BB13" s="472"/>
      <c r="BC13" s="472"/>
      <c r="BD13" s="472"/>
      <c r="BE13" s="472"/>
      <c r="BF13" s="472"/>
      <c r="BG13" s="112" t="s">
        <v>118</v>
      </c>
      <c r="BH13" s="107"/>
      <c r="BI13" s="470" t="str">
        <f>B6</f>
        <v>TBA</v>
      </c>
      <c r="BJ13" s="472"/>
      <c r="BK13" s="472"/>
      <c r="BL13" s="472"/>
      <c r="BM13" s="472"/>
      <c r="BN13" s="471"/>
      <c r="BO13" s="472" t="s">
        <v>119</v>
      </c>
      <c r="BP13" s="472"/>
      <c r="BQ13" s="472"/>
      <c r="BR13" s="472"/>
      <c r="BS13" s="472"/>
      <c r="BT13" s="472"/>
      <c r="BU13" s="112" t="s">
        <v>118</v>
      </c>
      <c r="BV13" s="107"/>
      <c r="BW13" s="470" t="str">
        <f>B6</f>
        <v>TBA</v>
      </c>
      <c r="BX13" s="472"/>
      <c r="BY13" s="472"/>
      <c r="BZ13" s="472"/>
      <c r="CA13" s="472"/>
      <c r="CB13" s="471"/>
      <c r="CC13" s="472" t="s">
        <v>119</v>
      </c>
      <c r="CD13" s="472"/>
      <c r="CE13" s="472"/>
      <c r="CF13" s="472"/>
      <c r="CG13" s="472"/>
      <c r="CH13" s="472"/>
      <c r="CI13" s="112" t="s">
        <v>118</v>
      </c>
      <c r="CJ13" s="107"/>
      <c r="CK13" s="470" t="str">
        <f>B6</f>
        <v>TBA</v>
      </c>
      <c r="CL13" s="472"/>
      <c r="CM13" s="472"/>
      <c r="CN13" s="472"/>
      <c r="CO13" s="472"/>
      <c r="CP13" s="471"/>
      <c r="CQ13" s="472" t="s">
        <v>119</v>
      </c>
      <c r="CR13" s="472"/>
      <c r="CS13" s="472"/>
      <c r="CT13" s="472"/>
      <c r="CU13" s="472"/>
      <c r="CV13" s="472"/>
      <c r="CW13" s="112" t="s">
        <v>118</v>
      </c>
      <c r="CX13" s="107"/>
      <c r="CY13" s="470" t="str">
        <f>B6</f>
        <v>TBA</v>
      </c>
      <c r="CZ13" s="472"/>
      <c r="DA13" s="472"/>
      <c r="DB13" s="472"/>
      <c r="DC13" s="472"/>
      <c r="DD13" s="471"/>
      <c r="DE13" s="472" t="s">
        <v>119</v>
      </c>
      <c r="DF13" s="472"/>
      <c r="DG13" s="472"/>
      <c r="DH13" s="472"/>
      <c r="DI13" s="472"/>
      <c r="DJ13" s="472"/>
      <c r="DK13" s="112" t="s">
        <v>118</v>
      </c>
      <c r="DL13" s="107"/>
      <c r="DM13" s="470" t="str">
        <f>B6</f>
        <v>TBA</v>
      </c>
      <c r="DN13" s="471"/>
      <c r="DO13" s="470" t="s">
        <v>119</v>
      </c>
      <c r="DP13" s="471"/>
      <c r="DQ13" s="110" t="s">
        <v>118</v>
      </c>
    </row>
    <row r="14" spans="1:122" ht="4.5" customHeight="1" x14ac:dyDescent="0.2">
      <c r="A14" s="100"/>
      <c r="B14" s="100"/>
      <c r="C14" s="109"/>
      <c r="D14" s="107"/>
      <c r="E14" s="136"/>
      <c r="F14" s="137"/>
      <c r="G14" s="137"/>
      <c r="H14" s="137"/>
      <c r="I14" s="137"/>
      <c r="J14" s="136"/>
      <c r="K14" s="136"/>
      <c r="L14" s="136"/>
      <c r="M14" s="137"/>
      <c r="N14" s="137"/>
      <c r="O14" s="137"/>
      <c r="P14" s="136"/>
      <c r="Q14" s="136"/>
      <c r="R14" s="107"/>
      <c r="S14" s="136"/>
      <c r="T14" s="136"/>
      <c r="U14" s="137"/>
      <c r="V14" s="137"/>
      <c r="W14" s="137"/>
      <c r="X14" s="136"/>
      <c r="Y14" s="136"/>
      <c r="Z14" s="136"/>
      <c r="AA14" s="137"/>
      <c r="AB14" s="137"/>
      <c r="AC14" s="137"/>
      <c r="AD14" s="136"/>
      <c r="AE14" s="136"/>
      <c r="AF14" s="107"/>
      <c r="AG14" s="136"/>
      <c r="AH14" s="136"/>
      <c r="AI14" s="137"/>
      <c r="AJ14" s="137"/>
      <c r="AK14" s="137"/>
      <c r="AL14" s="136"/>
      <c r="AM14" s="136"/>
      <c r="AN14" s="136"/>
      <c r="AO14" s="137"/>
      <c r="AP14" s="137"/>
      <c r="AQ14" s="137"/>
      <c r="AR14" s="136"/>
      <c r="AS14" s="136"/>
      <c r="AT14" s="107"/>
      <c r="AU14" s="136"/>
      <c r="AV14" s="136"/>
      <c r="AW14" s="137"/>
      <c r="AX14" s="137"/>
      <c r="AY14" s="137"/>
      <c r="AZ14" s="136"/>
      <c r="BA14" s="136"/>
      <c r="BB14" s="136"/>
      <c r="BC14" s="137"/>
      <c r="BD14" s="137"/>
      <c r="BE14" s="137"/>
      <c r="BF14" s="136"/>
      <c r="BG14" s="136"/>
      <c r="BH14" s="107"/>
      <c r="BI14" s="136"/>
      <c r="BJ14" s="136"/>
      <c r="BK14" s="137"/>
      <c r="BL14" s="137"/>
      <c r="BM14" s="137"/>
      <c r="BN14" s="136"/>
      <c r="BO14" s="136"/>
      <c r="BP14" s="136"/>
      <c r="BQ14" s="137"/>
      <c r="BR14" s="137"/>
      <c r="BS14" s="137"/>
      <c r="BT14" s="136"/>
      <c r="BU14" s="136"/>
      <c r="BV14" s="107"/>
      <c r="BW14" s="136"/>
      <c r="BX14" s="136"/>
      <c r="BY14" s="137"/>
      <c r="BZ14" s="137"/>
      <c r="CA14" s="137"/>
      <c r="CB14" s="136"/>
      <c r="CC14" s="136"/>
      <c r="CD14" s="136"/>
      <c r="CE14" s="137"/>
      <c r="CF14" s="137"/>
      <c r="CG14" s="137"/>
      <c r="CH14" s="136"/>
      <c r="CI14" s="136"/>
      <c r="CJ14" s="107"/>
      <c r="CK14" s="136"/>
      <c r="CL14" s="136"/>
      <c r="CM14" s="137"/>
      <c r="CN14" s="137"/>
      <c r="CO14" s="137"/>
      <c r="CP14" s="136"/>
      <c r="CQ14" s="136"/>
      <c r="CR14" s="136"/>
      <c r="CS14" s="137"/>
      <c r="CT14" s="137"/>
      <c r="CU14" s="137"/>
      <c r="CV14" s="136"/>
      <c r="CW14" s="136"/>
      <c r="CX14" s="107"/>
      <c r="CY14" s="136"/>
      <c r="CZ14" s="136"/>
      <c r="DA14" s="137"/>
      <c r="DB14" s="137"/>
      <c r="DC14" s="137"/>
      <c r="DD14" s="136"/>
      <c r="DE14" s="136"/>
      <c r="DF14" s="136"/>
      <c r="DG14" s="137"/>
      <c r="DH14" s="137"/>
      <c r="DI14" s="137"/>
      <c r="DJ14" s="136"/>
      <c r="DK14" s="136"/>
      <c r="DL14" s="107"/>
      <c r="DM14" s="136"/>
      <c r="DN14" s="136"/>
      <c r="DO14" s="136"/>
      <c r="DP14" s="136"/>
      <c r="DQ14" s="136"/>
    </row>
    <row r="15" spans="1:122" ht="33.75" x14ac:dyDescent="0.2">
      <c r="A15" s="486" t="s">
        <v>145</v>
      </c>
      <c r="B15" s="488" t="s">
        <v>144</v>
      </c>
      <c r="C15" s="490" t="s">
        <v>130</v>
      </c>
      <c r="D15" s="111"/>
      <c r="E15" s="492" t="s">
        <v>187</v>
      </c>
      <c r="F15" s="494" t="s">
        <v>181</v>
      </c>
      <c r="G15" s="207" t="s">
        <v>183</v>
      </c>
      <c r="H15" s="496" t="s">
        <v>168</v>
      </c>
      <c r="I15" s="494" t="s">
        <v>180</v>
      </c>
      <c r="J15" s="498" t="s">
        <v>127</v>
      </c>
      <c r="K15" s="492" t="s">
        <v>187</v>
      </c>
      <c r="L15" s="494" t="s">
        <v>181</v>
      </c>
      <c r="M15" s="207" t="s">
        <v>183</v>
      </c>
      <c r="N15" s="496" t="s">
        <v>168</v>
      </c>
      <c r="O15" s="494" t="s">
        <v>180</v>
      </c>
      <c r="P15" s="498" t="s">
        <v>127</v>
      </c>
      <c r="Q15" s="500" t="s">
        <v>127</v>
      </c>
      <c r="R15" s="111"/>
      <c r="S15" s="492" t="s">
        <v>187</v>
      </c>
      <c r="T15" s="494" t="s">
        <v>181</v>
      </c>
      <c r="U15" s="207" t="s">
        <v>183</v>
      </c>
      <c r="V15" s="496" t="s">
        <v>168</v>
      </c>
      <c r="W15" s="494" t="s">
        <v>180</v>
      </c>
      <c r="X15" s="498" t="s">
        <v>127</v>
      </c>
      <c r="Y15" s="492" t="s">
        <v>187</v>
      </c>
      <c r="Z15" s="494" t="s">
        <v>181</v>
      </c>
      <c r="AA15" s="207" t="s">
        <v>183</v>
      </c>
      <c r="AB15" s="496" t="s">
        <v>168</v>
      </c>
      <c r="AC15" s="494" t="s">
        <v>180</v>
      </c>
      <c r="AD15" s="498" t="s">
        <v>127</v>
      </c>
      <c r="AE15" s="500" t="s">
        <v>127</v>
      </c>
      <c r="AF15" s="111"/>
      <c r="AG15" s="492" t="s">
        <v>187</v>
      </c>
      <c r="AH15" s="494" t="s">
        <v>181</v>
      </c>
      <c r="AI15" s="207" t="s">
        <v>183</v>
      </c>
      <c r="AJ15" s="496" t="s">
        <v>168</v>
      </c>
      <c r="AK15" s="494" t="s">
        <v>180</v>
      </c>
      <c r="AL15" s="498" t="s">
        <v>127</v>
      </c>
      <c r="AM15" s="492" t="s">
        <v>187</v>
      </c>
      <c r="AN15" s="494" t="s">
        <v>181</v>
      </c>
      <c r="AO15" s="207" t="s">
        <v>183</v>
      </c>
      <c r="AP15" s="496" t="s">
        <v>168</v>
      </c>
      <c r="AQ15" s="494" t="s">
        <v>180</v>
      </c>
      <c r="AR15" s="498" t="s">
        <v>127</v>
      </c>
      <c r="AS15" s="500" t="s">
        <v>127</v>
      </c>
      <c r="AT15" s="111"/>
      <c r="AU15" s="492" t="s">
        <v>187</v>
      </c>
      <c r="AV15" s="494" t="s">
        <v>181</v>
      </c>
      <c r="AW15" s="207" t="s">
        <v>183</v>
      </c>
      <c r="AX15" s="496" t="s">
        <v>168</v>
      </c>
      <c r="AY15" s="494" t="s">
        <v>180</v>
      </c>
      <c r="AZ15" s="498" t="s">
        <v>127</v>
      </c>
      <c r="BA15" s="492" t="s">
        <v>187</v>
      </c>
      <c r="BB15" s="494" t="s">
        <v>181</v>
      </c>
      <c r="BC15" s="207" t="s">
        <v>183</v>
      </c>
      <c r="BD15" s="496" t="s">
        <v>168</v>
      </c>
      <c r="BE15" s="494" t="s">
        <v>180</v>
      </c>
      <c r="BF15" s="498" t="s">
        <v>127</v>
      </c>
      <c r="BG15" s="500" t="s">
        <v>127</v>
      </c>
      <c r="BH15" s="111"/>
      <c r="BI15" s="492" t="s">
        <v>187</v>
      </c>
      <c r="BJ15" s="494" t="s">
        <v>181</v>
      </c>
      <c r="BK15" s="207" t="s">
        <v>183</v>
      </c>
      <c r="BL15" s="496" t="s">
        <v>168</v>
      </c>
      <c r="BM15" s="494" t="s">
        <v>180</v>
      </c>
      <c r="BN15" s="498" t="s">
        <v>127</v>
      </c>
      <c r="BO15" s="492" t="s">
        <v>187</v>
      </c>
      <c r="BP15" s="494" t="s">
        <v>181</v>
      </c>
      <c r="BQ15" s="207" t="s">
        <v>183</v>
      </c>
      <c r="BR15" s="496" t="s">
        <v>168</v>
      </c>
      <c r="BS15" s="494" t="s">
        <v>180</v>
      </c>
      <c r="BT15" s="498" t="s">
        <v>127</v>
      </c>
      <c r="BU15" s="500" t="s">
        <v>127</v>
      </c>
      <c r="BV15" s="111"/>
      <c r="BW15" s="492" t="s">
        <v>187</v>
      </c>
      <c r="BX15" s="494" t="s">
        <v>181</v>
      </c>
      <c r="BY15" s="207" t="s">
        <v>183</v>
      </c>
      <c r="BZ15" s="496" t="s">
        <v>168</v>
      </c>
      <c r="CA15" s="494" t="s">
        <v>180</v>
      </c>
      <c r="CB15" s="498" t="s">
        <v>127</v>
      </c>
      <c r="CC15" s="492" t="s">
        <v>187</v>
      </c>
      <c r="CD15" s="494" t="s">
        <v>181</v>
      </c>
      <c r="CE15" s="207" t="s">
        <v>183</v>
      </c>
      <c r="CF15" s="496" t="s">
        <v>168</v>
      </c>
      <c r="CG15" s="494" t="s">
        <v>180</v>
      </c>
      <c r="CH15" s="498" t="s">
        <v>127</v>
      </c>
      <c r="CI15" s="500" t="s">
        <v>127</v>
      </c>
      <c r="CJ15" s="111"/>
      <c r="CK15" s="492" t="s">
        <v>187</v>
      </c>
      <c r="CL15" s="494" t="s">
        <v>181</v>
      </c>
      <c r="CM15" s="207" t="s">
        <v>183</v>
      </c>
      <c r="CN15" s="496" t="s">
        <v>168</v>
      </c>
      <c r="CO15" s="494" t="s">
        <v>180</v>
      </c>
      <c r="CP15" s="498" t="s">
        <v>127</v>
      </c>
      <c r="CQ15" s="492" t="s">
        <v>187</v>
      </c>
      <c r="CR15" s="494" t="s">
        <v>181</v>
      </c>
      <c r="CS15" s="207" t="s">
        <v>183</v>
      </c>
      <c r="CT15" s="496" t="s">
        <v>168</v>
      </c>
      <c r="CU15" s="494" t="s">
        <v>180</v>
      </c>
      <c r="CV15" s="498" t="s">
        <v>127</v>
      </c>
      <c r="CW15" s="500" t="s">
        <v>127</v>
      </c>
      <c r="CX15" s="111"/>
      <c r="CY15" s="492" t="s">
        <v>187</v>
      </c>
      <c r="CZ15" s="494" t="s">
        <v>181</v>
      </c>
      <c r="DA15" s="207" t="s">
        <v>183</v>
      </c>
      <c r="DB15" s="496" t="s">
        <v>168</v>
      </c>
      <c r="DC15" s="494" t="s">
        <v>180</v>
      </c>
      <c r="DD15" s="498" t="s">
        <v>127</v>
      </c>
      <c r="DE15" s="492" t="s">
        <v>187</v>
      </c>
      <c r="DF15" s="494" t="s">
        <v>181</v>
      </c>
      <c r="DG15" s="207" t="s">
        <v>183</v>
      </c>
      <c r="DH15" s="496" t="s">
        <v>168</v>
      </c>
      <c r="DI15" s="494" t="s">
        <v>180</v>
      </c>
      <c r="DJ15" s="498" t="s">
        <v>127</v>
      </c>
      <c r="DK15" s="500" t="s">
        <v>127</v>
      </c>
      <c r="DL15" s="111"/>
      <c r="DM15" s="492" t="s">
        <v>187</v>
      </c>
      <c r="DN15" s="498" t="s">
        <v>127</v>
      </c>
      <c r="DO15" s="492" t="s">
        <v>187</v>
      </c>
      <c r="DP15" s="498" t="s">
        <v>127</v>
      </c>
      <c r="DQ15" s="506" t="s">
        <v>127</v>
      </c>
    </row>
    <row r="16" spans="1:122" ht="12.75" customHeight="1" x14ac:dyDescent="0.2">
      <c r="A16" s="487"/>
      <c r="B16" s="489"/>
      <c r="C16" s="491"/>
      <c r="D16" s="111"/>
      <c r="E16" s="493"/>
      <c r="F16" s="495"/>
      <c r="G16" s="208">
        <v>0.2</v>
      </c>
      <c r="H16" s="497"/>
      <c r="I16" s="495"/>
      <c r="J16" s="499"/>
      <c r="K16" s="493"/>
      <c r="L16" s="495"/>
      <c r="M16" s="208">
        <v>0.2</v>
      </c>
      <c r="N16" s="497"/>
      <c r="O16" s="495"/>
      <c r="P16" s="499"/>
      <c r="Q16" s="501"/>
      <c r="R16" s="111"/>
      <c r="S16" s="493"/>
      <c r="T16" s="495"/>
      <c r="U16" s="208">
        <v>0.2</v>
      </c>
      <c r="V16" s="497"/>
      <c r="W16" s="495"/>
      <c r="X16" s="499"/>
      <c r="Y16" s="493"/>
      <c r="Z16" s="495"/>
      <c r="AA16" s="208">
        <v>0.2</v>
      </c>
      <c r="AB16" s="497"/>
      <c r="AC16" s="495"/>
      <c r="AD16" s="499"/>
      <c r="AE16" s="501"/>
      <c r="AF16" s="111"/>
      <c r="AG16" s="493"/>
      <c r="AH16" s="495"/>
      <c r="AI16" s="208">
        <v>0.2</v>
      </c>
      <c r="AJ16" s="497"/>
      <c r="AK16" s="495"/>
      <c r="AL16" s="499"/>
      <c r="AM16" s="493"/>
      <c r="AN16" s="495"/>
      <c r="AO16" s="208">
        <v>0.2</v>
      </c>
      <c r="AP16" s="497"/>
      <c r="AQ16" s="495"/>
      <c r="AR16" s="499"/>
      <c r="AS16" s="501"/>
      <c r="AT16" s="111"/>
      <c r="AU16" s="493"/>
      <c r="AV16" s="495"/>
      <c r="AW16" s="208">
        <v>0.2</v>
      </c>
      <c r="AX16" s="497"/>
      <c r="AY16" s="495"/>
      <c r="AZ16" s="499"/>
      <c r="BA16" s="493"/>
      <c r="BB16" s="495"/>
      <c r="BC16" s="208">
        <v>0.2</v>
      </c>
      <c r="BD16" s="497"/>
      <c r="BE16" s="495"/>
      <c r="BF16" s="499"/>
      <c r="BG16" s="501"/>
      <c r="BH16" s="111"/>
      <c r="BI16" s="493"/>
      <c r="BJ16" s="495"/>
      <c r="BK16" s="208">
        <v>0.2</v>
      </c>
      <c r="BL16" s="497"/>
      <c r="BM16" s="495"/>
      <c r="BN16" s="499"/>
      <c r="BO16" s="493"/>
      <c r="BP16" s="495"/>
      <c r="BQ16" s="208">
        <v>0.2</v>
      </c>
      <c r="BR16" s="497"/>
      <c r="BS16" s="495"/>
      <c r="BT16" s="499"/>
      <c r="BU16" s="501"/>
      <c r="BV16" s="111"/>
      <c r="BW16" s="493"/>
      <c r="BX16" s="495"/>
      <c r="BY16" s="208">
        <v>0.2</v>
      </c>
      <c r="BZ16" s="497"/>
      <c r="CA16" s="495"/>
      <c r="CB16" s="499"/>
      <c r="CC16" s="493"/>
      <c r="CD16" s="495"/>
      <c r="CE16" s="208">
        <v>0.2</v>
      </c>
      <c r="CF16" s="497"/>
      <c r="CG16" s="495"/>
      <c r="CH16" s="499"/>
      <c r="CI16" s="501"/>
      <c r="CJ16" s="111"/>
      <c r="CK16" s="493"/>
      <c r="CL16" s="495"/>
      <c r="CM16" s="208">
        <v>0.2</v>
      </c>
      <c r="CN16" s="497"/>
      <c r="CO16" s="495"/>
      <c r="CP16" s="499"/>
      <c r="CQ16" s="493"/>
      <c r="CR16" s="495"/>
      <c r="CS16" s="208">
        <v>0.2</v>
      </c>
      <c r="CT16" s="497"/>
      <c r="CU16" s="495"/>
      <c r="CV16" s="499"/>
      <c r="CW16" s="501"/>
      <c r="CX16" s="111"/>
      <c r="CY16" s="493"/>
      <c r="CZ16" s="495"/>
      <c r="DA16" s="208">
        <v>0.2</v>
      </c>
      <c r="DB16" s="497"/>
      <c r="DC16" s="495"/>
      <c r="DD16" s="499"/>
      <c r="DE16" s="493"/>
      <c r="DF16" s="495"/>
      <c r="DG16" s="208">
        <v>0.2</v>
      </c>
      <c r="DH16" s="497"/>
      <c r="DI16" s="495"/>
      <c r="DJ16" s="499"/>
      <c r="DK16" s="501"/>
      <c r="DL16" s="111"/>
      <c r="DM16" s="493"/>
      <c r="DN16" s="499"/>
      <c r="DO16" s="493"/>
      <c r="DP16" s="499"/>
      <c r="DQ16" s="507"/>
    </row>
    <row r="17" spans="1:121" ht="9.9499999999999993" customHeight="1" x14ac:dyDescent="0.2">
      <c r="A17" s="147" t="s">
        <v>143</v>
      </c>
      <c r="B17" s="148" t="s">
        <v>142</v>
      </c>
      <c r="C17" s="149" t="s">
        <v>18</v>
      </c>
      <c r="D17" s="135"/>
      <c r="E17" s="154">
        <v>0</v>
      </c>
      <c r="F17" s="155">
        <v>0</v>
      </c>
      <c r="G17" s="193">
        <f>$G$16*F17</f>
        <v>0</v>
      </c>
      <c r="H17" s="199">
        <v>0</v>
      </c>
      <c r="I17" s="155">
        <f>(F17+G17)+((F17+G17)*H17)</f>
        <v>0</v>
      </c>
      <c r="J17" s="155">
        <f>E17*I17</f>
        <v>0</v>
      </c>
      <c r="K17" s="154">
        <v>0</v>
      </c>
      <c r="L17" s="155">
        <v>0</v>
      </c>
      <c r="M17" s="193">
        <f>$M$16*L17</f>
        <v>0</v>
      </c>
      <c r="N17" s="199">
        <v>0</v>
      </c>
      <c r="O17" s="155">
        <f>(L17+M17)+((L17+M17)*N17)</f>
        <v>0</v>
      </c>
      <c r="P17" s="191">
        <f>K17*O17</f>
        <v>0</v>
      </c>
      <c r="Q17" s="211">
        <f t="shared" ref="Q17:Q27" si="0">P17-J17</f>
        <v>0</v>
      </c>
      <c r="R17" s="135"/>
      <c r="S17" s="154">
        <v>0</v>
      </c>
      <c r="T17" s="155">
        <v>0</v>
      </c>
      <c r="U17" s="155">
        <f>$U$16*T17</f>
        <v>0</v>
      </c>
      <c r="V17" s="199">
        <v>0</v>
      </c>
      <c r="W17" s="193">
        <f>(T17+U17)+((T17+U17)*V17)</f>
        <v>0</v>
      </c>
      <c r="X17" s="155">
        <f t="shared" ref="X17:X27" si="1">S17*W17</f>
        <v>0</v>
      </c>
      <c r="Y17" s="154">
        <v>0</v>
      </c>
      <c r="Z17" s="155">
        <v>0</v>
      </c>
      <c r="AA17" s="193">
        <f>$AA$16*Z17</f>
        <v>0</v>
      </c>
      <c r="AB17" s="199">
        <v>0</v>
      </c>
      <c r="AC17" s="155">
        <f>(Z17+AA17)+((Z17+AA17)*AB17)</f>
        <v>0</v>
      </c>
      <c r="AD17" s="191">
        <f>Y17*AC17</f>
        <v>0</v>
      </c>
      <c r="AE17" s="211">
        <f t="shared" ref="AE17:AE27" si="2">AD17-X17</f>
        <v>0</v>
      </c>
      <c r="AF17" s="135"/>
      <c r="AG17" s="154">
        <v>0</v>
      </c>
      <c r="AH17" s="155">
        <v>0</v>
      </c>
      <c r="AI17" s="155">
        <f>$AI$16*AH17</f>
        <v>0</v>
      </c>
      <c r="AJ17" s="199">
        <v>0</v>
      </c>
      <c r="AK17" s="193">
        <f>(AH17+AI17)+((AH17+AI17)*AJ17)</f>
        <v>0</v>
      </c>
      <c r="AL17" s="155">
        <f>AG17*AK17</f>
        <v>0</v>
      </c>
      <c r="AM17" s="154">
        <v>0</v>
      </c>
      <c r="AN17" s="155">
        <v>0</v>
      </c>
      <c r="AO17" s="193">
        <f>$AO$16*AN17</f>
        <v>0</v>
      </c>
      <c r="AP17" s="199">
        <v>0</v>
      </c>
      <c r="AQ17" s="155">
        <f>(AN17+AO17)+((AN17+AO17)*AP17)</f>
        <v>0</v>
      </c>
      <c r="AR17" s="191">
        <f>AM17*AQ17</f>
        <v>0</v>
      </c>
      <c r="AS17" s="211">
        <f t="shared" ref="AS17:AS27" si="3">AR17-AL17</f>
        <v>0</v>
      </c>
      <c r="AT17" s="135"/>
      <c r="AU17" s="154">
        <v>0</v>
      </c>
      <c r="AV17" s="155">
        <v>0</v>
      </c>
      <c r="AW17" s="155">
        <f>$AW$16*AV17</f>
        <v>0</v>
      </c>
      <c r="AX17" s="199">
        <v>0</v>
      </c>
      <c r="AY17" s="193">
        <f>(AV17+AW17)+((AV17+AW17)*AX17)</f>
        <v>0</v>
      </c>
      <c r="AZ17" s="155">
        <f>AU17*AY17</f>
        <v>0</v>
      </c>
      <c r="BA17" s="154">
        <v>0</v>
      </c>
      <c r="BB17" s="155">
        <v>0</v>
      </c>
      <c r="BC17" s="193">
        <f>$BC$16*BB17</f>
        <v>0</v>
      </c>
      <c r="BD17" s="199">
        <v>0</v>
      </c>
      <c r="BE17" s="155">
        <f>(BB17+BC17)+((BB17+BC17)*BD17)</f>
        <v>0</v>
      </c>
      <c r="BF17" s="191">
        <f>BA17*BE17</f>
        <v>0</v>
      </c>
      <c r="BG17" s="211">
        <f t="shared" ref="BG17:BG27" si="4">BF17-AZ17</f>
        <v>0</v>
      </c>
      <c r="BH17" s="135"/>
      <c r="BI17" s="154">
        <v>0</v>
      </c>
      <c r="BJ17" s="155">
        <v>0</v>
      </c>
      <c r="BK17" s="155">
        <f>$BK$16*BJ17</f>
        <v>0</v>
      </c>
      <c r="BL17" s="199">
        <v>0</v>
      </c>
      <c r="BM17" s="193">
        <f>(BJ17+BK17)+((BJ17+BK17)*BL17)</f>
        <v>0</v>
      </c>
      <c r="BN17" s="155">
        <f>BI17*BM17</f>
        <v>0</v>
      </c>
      <c r="BO17" s="154">
        <v>0</v>
      </c>
      <c r="BP17" s="155">
        <v>0</v>
      </c>
      <c r="BQ17" s="193">
        <f>$BQ$16*BP17</f>
        <v>0</v>
      </c>
      <c r="BR17" s="199">
        <v>0</v>
      </c>
      <c r="BS17" s="155">
        <f>(BP17+BQ17)+((BP17+BQ17)*BR17)</f>
        <v>0</v>
      </c>
      <c r="BT17" s="191">
        <f>BO17*BS17</f>
        <v>0</v>
      </c>
      <c r="BU17" s="211">
        <f t="shared" ref="BU17:BU27" si="5">BT17-BN17</f>
        <v>0</v>
      </c>
      <c r="BV17" s="135"/>
      <c r="BW17" s="154">
        <v>0</v>
      </c>
      <c r="BX17" s="155">
        <v>0</v>
      </c>
      <c r="BY17" s="155">
        <f>$BY$16*BX17</f>
        <v>0</v>
      </c>
      <c r="BZ17" s="199">
        <v>0</v>
      </c>
      <c r="CA17" s="193">
        <f>(BX17+BY17)+((BX17+BY17)*BZ17)</f>
        <v>0</v>
      </c>
      <c r="CB17" s="155">
        <f>BW17*CA17</f>
        <v>0</v>
      </c>
      <c r="CC17" s="154">
        <v>0</v>
      </c>
      <c r="CD17" s="155">
        <v>0</v>
      </c>
      <c r="CE17" s="193">
        <f>$CE$16*CD17</f>
        <v>0</v>
      </c>
      <c r="CF17" s="199">
        <v>0</v>
      </c>
      <c r="CG17" s="155">
        <f>(CD17+CE17)+((CD17+CE17)*CF17)</f>
        <v>0</v>
      </c>
      <c r="CH17" s="191">
        <f>CC17*CG17</f>
        <v>0</v>
      </c>
      <c r="CI17" s="211">
        <f t="shared" ref="CI17:CI27" si="6">CH17-CB17</f>
        <v>0</v>
      </c>
      <c r="CJ17" s="135"/>
      <c r="CK17" s="154">
        <v>0</v>
      </c>
      <c r="CL17" s="155">
        <v>0</v>
      </c>
      <c r="CM17" s="155">
        <f>$CM$16*CL17</f>
        <v>0</v>
      </c>
      <c r="CN17" s="199">
        <v>0</v>
      </c>
      <c r="CO17" s="193">
        <f>(CL17+CM17)+((CL17+CM17)*CN17)</f>
        <v>0</v>
      </c>
      <c r="CP17" s="155">
        <f>CK17*CO17</f>
        <v>0</v>
      </c>
      <c r="CQ17" s="154">
        <v>0</v>
      </c>
      <c r="CR17" s="155">
        <v>0</v>
      </c>
      <c r="CS17" s="193">
        <f>$CS$16*CR17</f>
        <v>0</v>
      </c>
      <c r="CT17" s="199">
        <v>0</v>
      </c>
      <c r="CU17" s="155">
        <f>(CR17+CS17)+((CR17+CS17)*CT17)</f>
        <v>0</v>
      </c>
      <c r="CV17" s="191">
        <f>CQ17*CU17</f>
        <v>0</v>
      </c>
      <c r="CW17" s="211">
        <f t="shared" ref="CW17:CW27" si="7">CV17-CP17</f>
        <v>0</v>
      </c>
      <c r="CX17" s="135"/>
      <c r="CY17" s="154">
        <v>0</v>
      </c>
      <c r="CZ17" s="155">
        <v>0</v>
      </c>
      <c r="DA17" s="155">
        <f>$DA$16*CZ17</f>
        <v>0</v>
      </c>
      <c r="DB17" s="199">
        <v>0</v>
      </c>
      <c r="DC17" s="193">
        <f>(CZ17+DA17)+((CZ17+DA17)*DB17)</f>
        <v>0</v>
      </c>
      <c r="DD17" s="155">
        <f>CY17*DC17</f>
        <v>0</v>
      </c>
      <c r="DE17" s="154">
        <v>0</v>
      </c>
      <c r="DF17" s="155">
        <v>0</v>
      </c>
      <c r="DG17" s="193">
        <f>$DG$16*DF17</f>
        <v>0</v>
      </c>
      <c r="DH17" s="199">
        <v>0</v>
      </c>
      <c r="DI17" s="155">
        <f>(DF17+DG17)+((DF17+DG17)*DH17)</f>
        <v>0</v>
      </c>
      <c r="DJ17" s="191">
        <f>DE17*DI17</f>
        <v>0</v>
      </c>
      <c r="DK17" s="211">
        <f t="shared" ref="DK17:DK27" si="8">DJ17-DD17</f>
        <v>0</v>
      </c>
      <c r="DL17" s="135"/>
      <c r="DM17" s="154">
        <f t="shared" ref="DM17:DM27" si="9">E17+S17+AG17+AU17+BI17+BW17+CK17+CY17</f>
        <v>0</v>
      </c>
      <c r="DN17" s="191">
        <f t="shared" ref="DN17:DN27" si="10">J17+X17+AL17+AZ17+BN17+CB17+CP17+DD17</f>
        <v>0</v>
      </c>
      <c r="DO17" s="154">
        <f t="shared" ref="DO17:DO27" si="11">K17+Y17+AM17+BA17+BO17+CC17+CQ17+DE17</f>
        <v>0</v>
      </c>
      <c r="DP17" s="191">
        <f t="shared" ref="DP17:DP27" si="12">P17+AD17+AR17+BF17+BT17+CH17+CV17+DJ17</f>
        <v>0</v>
      </c>
      <c r="DQ17" s="191">
        <f t="shared" ref="DQ17:DQ27" si="13">DP17-DN17</f>
        <v>0</v>
      </c>
    </row>
    <row r="18" spans="1:121" ht="9.9499999999999993" customHeight="1" x14ac:dyDescent="0.2">
      <c r="A18" s="147" t="s">
        <v>143</v>
      </c>
      <c r="B18" s="148" t="s">
        <v>142</v>
      </c>
      <c r="C18" s="149" t="s">
        <v>19</v>
      </c>
      <c r="D18" s="135"/>
      <c r="E18" s="154">
        <v>0</v>
      </c>
      <c r="F18" s="155">
        <v>0</v>
      </c>
      <c r="G18" s="193">
        <f t="shared" ref="G18:G27" si="14">$G$16*F18</f>
        <v>0</v>
      </c>
      <c r="H18" s="199">
        <v>0</v>
      </c>
      <c r="I18" s="155">
        <f t="shared" ref="I18:I27" si="15">(F18+G18)+((F18+G18)*H18)</f>
        <v>0</v>
      </c>
      <c r="J18" s="155">
        <f t="shared" ref="J18:J27" si="16">E18*I18</f>
        <v>0</v>
      </c>
      <c r="K18" s="154">
        <v>0</v>
      </c>
      <c r="L18" s="155">
        <v>0</v>
      </c>
      <c r="M18" s="193">
        <f t="shared" ref="M18:M27" si="17">$M$16*L18</f>
        <v>0</v>
      </c>
      <c r="N18" s="199">
        <v>0</v>
      </c>
      <c r="O18" s="155">
        <f t="shared" ref="O18:O27" si="18">(L18+M18)+((L18+M18)*N18)</f>
        <v>0</v>
      </c>
      <c r="P18" s="191">
        <f t="shared" ref="P18:P27" si="19">K18*O18</f>
        <v>0</v>
      </c>
      <c r="Q18" s="211">
        <f t="shared" si="0"/>
        <v>0</v>
      </c>
      <c r="R18" s="135"/>
      <c r="S18" s="154">
        <v>0</v>
      </c>
      <c r="T18" s="155">
        <v>0</v>
      </c>
      <c r="U18" s="155">
        <f t="shared" ref="U18:U27" si="20">$U$16*T18</f>
        <v>0</v>
      </c>
      <c r="V18" s="199">
        <v>0</v>
      </c>
      <c r="W18" s="193">
        <f t="shared" ref="W18:W27" si="21">(T18+U18)+((T18+U18)*V18)</f>
        <v>0</v>
      </c>
      <c r="X18" s="155">
        <f t="shared" si="1"/>
        <v>0</v>
      </c>
      <c r="Y18" s="154">
        <v>0</v>
      </c>
      <c r="Z18" s="155">
        <v>0</v>
      </c>
      <c r="AA18" s="193">
        <f t="shared" ref="AA18:AA27" si="22">$AA$16*Z18</f>
        <v>0</v>
      </c>
      <c r="AB18" s="199">
        <v>0</v>
      </c>
      <c r="AC18" s="155">
        <f t="shared" ref="AC18:AC27" si="23">(Z18+AA18)+((Z18+AA18)*AB18)</f>
        <v>0</v>
      </c>
      <c r="AD18" s="191">
        <f t="shared" ref="AD18:AD27" si="24">Y18*AC18</f>
        <v>0</v>
      </c>
      <c r="AE18" s="211">
        <f t="shared" si="2"/>
        <v>0</v>
      </c>
      <c r="AF18" s="135"/>
      <c r="AG18" s="154">
        <v>0</v>
      </c>
      <c r="AH18" s="155">
        <v>0</v>
      </c>
      <c r="AI18" s="155">
        <f t="shared" ref="AI18:AI27" si="25">$AI$16*AH18</f>
        <v>0</v>
      </c>
      <c r="AJ18" s="199">
        <v>0</v>
      </c>
      <c r="AK18" s="193">
        <f t="shared" ref="AK18:AK27" si="26">(AH18+AI18)+((AH18+AI18)*AJ18)</f>
        <v>0</v>
      </c>
      <c r="AL18" s="155">
        <f t="shared" ref="AL18:AL27" si="27">AG18*AK18</f>
        <v>0</v>
      </c>
      <c r="AM18" s="154">
        <v>0</v>
      </c>
      <c r="AN18" s="155">
        <v>0</v>
      </c>
      <c r="AO18" s="193">
        <f t="shared" ref="AO18:AO27" si="28">$AO$16*AN18</f>
        <v>0</v>
      </c>
      <c r="AP18" s="199">
        <v>0</v>
      </c>
      <c r="AQ18" s="155">
        <f t="shared" ref="AQ18:AQ27" si="29">(AN18+AO18)+((AN18+AO18)*AP18)</f>
        <v>0</v>
      </c>
      <c r="AR18" s="191">
        <f t="shared" ref="AR18:AR27" si="30">AM18*AQ18</f>
        <v>0</v>
      </c>
      <c r="AS18" s="211">
        <f t="shared" si="3"/>
        <v>0</v>
      </c>
      <c r="AT18" s="135"/>
      <c r="AU18" s="154">
        <v>0</v>
      </c>
      <c r="AV18" s="155">
        <v>0</v>
      </c>
      <c r="AW18" s="155">
        <f t="shared" ref="AW18:AW27" si="31">$AW$16*AV18</f>
        <v>0</v>
      </c>
      <c r="AX18" s="199">
        <v>0</v>
      </c>
      <c r="AY18" s="193">
        <f t="shared" ref="AY18:AY27" si="32">(AV18+AW18)+((AV18+AW18)*AX18)</f>
        <v>0</v>
      </c>
      <c r="AZ18" s="155">
        <f t="shared" ref="AZ18:AZ27" si="33">AU18*AY18</f>
        <v>0</v>
      </c>
      <c r="BA18" s="154">
        <v>0</v>
      </c>
      <c r="BB18" s="155">
        <v>0</v>
      </c>
      <c r="BC18" s="193">
        <f t="shared" ref="BC18:BC27" si="34">$BC$16*BB18</f>
        <v>0</v>
      </c>
      <c r="BD18" s="199">
        <v>0</v>
      </c>
      <c r="BE18" s="155">
        <f t="shared" ref="BE18:BE27" si="35">(BB18+BC18)+((BB18+BC18)*BD18)</f>
        <v>0</v>
      </c>
      <c r="BF18" s="191">
        <f t="shared" ref="BF18:BF27" si="36">BA18*BE18</f>
        <v>0</v>
      </c>
      <c r="BG18" s="211">
        <f t="shared" si="4"/>
        <v>0</v>
      </c>
      <c r="BH18" s="135"/>
      <c r="BI18" s="154">
        <v>0</v>
      </c>
      <c r="BJ18" s="155">
        <v>0</v>
      </c>
      <c r="BK18" s="155">
        <f t="shared" ref="BK18:BK27" si="37">$BK$16*BJ18</f>
        <v>0</v>
      </c>
      <c r="BL18" s="199">
        <v>0</v>
      </c>
      <c r="BM18" s="193">
        <f t="shared" ref="BM18:BM27" si="38">(BJ18+BK18)+((BJ18+BK18)*BL18)</f>
        <v>0</v>
      </c>
      <c r="BN18" s="155">
        <f t="shared" ref="BN18:BN27" si="39">BI18*BM18</f>
        <v>0</v>
      </c>
      <c r="BO18" s="154">
        <v>0</v>
      </c>
      <c r="BP18" s="155">
        <v>0</v>
      </c>
      <c r="BQ18" s="193">
        <f t="shared" ref="BQ18:BQ27" si="40">$BQ$16*BP18</f>
        <v>0</v>
      </c>
      <c r="BR18" s="199">
        <v>0</v>
      </c>
      <c r="BS18" s="155">
        <f t="shared" ref="BS18:BS27" si="41">(BP18+BQ18)+((BP18+BQ18)*BR18)</f>
        <v>0</v>
      </c>
      <c r="BT18" s="191">
        <f t="shared" ref="BT18:BT27" si="42">BO18*BS18</f>
        <v>0</v>
      </c>
      <c r="BU18" s="211">
        <f t="shared" si="5"/>
        <v>0</v>
      </c>
      <c r="BV18" s="135"/>
      <c r="BW18" s="154">
        <v>0</v>
      </c>
      <c r="BX18" s="155">
        <v>0</v>
      </c>
      <c r="BY18" s="155">
        <f t="shared" ref="BY18:BY27" si="43">$BY$16*BX18</f>
        <v>0</v>
      </c>
      <c r="BZ18" s="199">
        <v>0</v>
      </c>
      <c r="CA18" s="193">
        <f t="shared" ref="CA18:CA27" si="44">(BX18+BY18)+((BX18+BY18)*BZ18)</f>
        <v>0</v>
      </c>
      <c r="CB18" s="155">
        <f t="shared" ref="CB18:CB27" si="45">BW18*CA18</f>
        <v>0</v>
      </c>
      <c r="CC18" s="154">
        <v>0</v>
      </c>
      <c r="CD18" s="155">
        <v>0</v>
      </c>
      <c r="CE18" s="193">
        <f t="shared" ref="CE18:CE27" si="46">$CE$16*CD18</f>
        <v>0</v>
      </c>
      <c r="CF18" s="199">
        <v>0</v>
      </c>
      <c r="CG18" s="155">
        <f t="shared" ref="CG18:CG27" si="47">(CD18+CE18)+((CD18+CE18)*CF18)</f>
        <v>0</v>
      </c>
      <c r="CH18" s="191">
        <f t="shared" ref="CH18:CH27" si="48">CC18*CG18</f>
        <v>0</v>
      </c>
      <c r="CI18" s="211">
        <f t="shared" si="6"/>
        <v>0</v>
      </c>
      <c r="CJ18" s="135"/>
      <c r="CK18" s="154">
        <v>0</v>
      </c>
      <c r="CL18" s="155">
        <v>0</v>
      </c>
      <c r="CM18" s="155">
        <f t="shared" ref="CM18:CM27" si="49">$CM$16*CL18</f>
        <v>0</v>
      </c>
      <c r="CN18" s="199">
        <v>0</v>
      </c>
      <c r="CO18" s="193">
        <f t="shared" ref="CO18:CO27" si="50">(CL18+CM18)+((CL18+CM18)*CN18)</f>
        <v>0</v>
      </c>
      <c r="CP18" s="155">
        <f t="shared" ref="CP18:CP27" si="51">CK18*CO18</f>
        <v>0</v>
      </c>
      <c r="CQ18" s="154">
        <v>0</v>
      </c>
      <c r="CR18" s="155">
        <v>0</v>
      </c>
      <c r="CS18" s="193">
        <f t="shared" ref="CS18:CS27" si="52">$CS$16*CR18</f>
        <v>0</v>
      </c>
      <c r="CT18" s="199">
        <v>0</v>
      </c>
      <c r="CU18" s="155">
        <f t="shared" ref="CU18:CU27" si="53">(CR18+CS18)+((CR18+CS18)*CT18)</f>
        <v>0</v>
      </c>
      <c r="CV18" s="191">
        <f t="shared" ref="CV18:CV27" si="54">CQ18*CU18</f>
        <v>0</v>
      </c>
      <c r="CW18" s="211">
        <f t="shared" si="7"/>
        <v>0</v>
      </c>
      <c r="CX18" s="135"/>
      <c r="CY18" s="154">
        <v>0</v>
      </c>
      <c r="CZ18" s="155">
        <v>0</v>
      </c>
      <c r="DA18" s="155">
        <f t="shared" ref="DA18:DA27" si="55">$DA$16*CZ18</f>
        <v>0</v>
      </c>
      <c r="DB18" s="199">
        <v>0</v>
      </c>
      <c r="DC18" s="193">
        <f t="shared" ref="DC18:DC27" si="56">(CZ18+DA18)+((CZ18+DA18)*DB18)</f>
        <v>0</v>
      </c>
      <c r="DD18" s="155">
        <f t="shared" ref="DD18:DD27" si="57">CY18*DC18</f>
        <v>0</v>
      </c>
      <c r="DE18" s="154">
        <v>0</v>
      </c>
      <c r="DF18" s="155">
        <v>0</v>
      </c>
      <c r="DG18" s="193">
        <f t="shared" ref="DG18:DG27" si="58">$DG$16*DF18</f>
        <v>0</v>
      </c>
      <c r="DH18" s="199">
        <v>0</v>
      </c>
      <c r="DI18" s="155">
        <f t="shared" ref="DI18:DI27" si="59">(DF18+DG18)+((DF18+DG18)*DH18)</f>
        <v>0</v>
      </c>
      <c r="DJ18" s="191">
        <f t="shared" ref="DJ18:DJ27" si="60">DE18*DI18</f>
        <v>0</v>
      </c>
      <c r="DK18" s="211">
        <f t="shared" si="8"/>
        <v>0</v>
      </c>
      <c r="DL18" s="135"/>
      <c r="DM18" s="154">
        <f t="shared" si="9"/>
        <v>0</v>
      </c>
      <c r="DN18" s="191">
        <f t="shared" si="10"/>
        <v>0</v>
      </c>
      <c r="DO18" s="154">
        <f t="shared" si="11"/>
        <v>0</v>
      </c>
      <c r="DP18" s="191">
        <f t="shared" si="12"/>
        <v>0</v>
      </c>
      <c r="DQ18" s="191">
        <f t="shared" si="13"/>
        <v>0</v>
      </c>
    </row>
    <row r="19" spans="1:121" ht="9.9499999999999993" customHeight="1" x14ac:dyDescent="0.2">
      <c r="A19" s="147" t="s">
        <v>143</v>
      </c>
      <c r="B19" s="148" t="s">
        <v>142</v>
      </c>
      <c r="C19" s="149" t="s">
        <v>20</v>
      </c>
      <c r="D19" s="135"/>
      <c r="E19" s="154">
        <v>0</v>
      </c>
      <c r="F19" s="155">
        <v>0</v>
      </c>
      <c r="G19" s="193">
        <f t="shared" si="14"/>
        <v>0</v>
      </c>
      <c r="H19" s="199">
        <v>0</v>
      </c>
      <c r="I19" s="155">
        <f t="shared" si="15"/>
        <v>0</v>
      </c>
      <c r="J19" s="155">
        <f t="shared" si="16"/>
        <v>0</v>
      </c>
      <c r="K19" s="154">
        <v>0</v>
      </c>
      <c r="L19" s="155">
        <v>0</v>
      </c>
      <c r="M19" s="193">
        <f t="shared" si="17"/>
        <v>0</v>
      </c>
      <c r="N19" s="199">
        <v>0</v>
      </c>
      <c r="O19" s="155">
        <f t="shared" si="18"/>
        <v>0</v>
      </c>
      <c r="P19" s="191">
        <f t="shared" si="19"/>
        <v>0</v>
      </c>
      <c r="Q19" s="211">
        <f t="shared" si="0"/>
        <v>0</v>
      </c>
      <c r="R19" s="135"/>
      <c r="S19" s="154">
        <v>0</v>
      </c>
      <c r="T19" s="155">
        <v>0</v>
      </c>
      <c r="U19" s="155">
        <f t="shared" si="20"/>
        <v>0</v>
      </c>
      <c r="V19" s="199">
        <v>0</v>
      </c>
      <c r="W19" s="193">
        <f t="shared" si="21"/>
        <v>0</v>
      </c>
      <c r="X19" s="155">
        <f t="shared" si="1"/>
        <v>0</v>
      </c>
      <c r="Y19" s="154">
        <v>0</v>
      </c>
      <c r="Z19" s="155">
        <v>0</v>
      </c>
      <c r="AA19" s="193">
        <f t="shared" si="22"/>
        <v>0</v>
      </c>
      <c r="AB19" s="199">
        <v>0</v>
      </c>
      <c r="AC19" s="155">
        <f t="shared" si="23"/>
        <v>0</v>
      </c>
      <c r="AD19" s="191">
        <f t="shared" si="24"/>
        <v>0</v>
      </c>
      <c r="AE19" s="211">
        <f t="shared" si="2"/>
        <v>0</v>
      </c>
      <c r="AF19" s="135"/>
      <c r="AG19" s="154">
        <v>0</v>
      </c>
      <c r="AH19" s="155">
        <v>0</v>
      </c>
      <c r="AI19" s="155">
        <f t="shared" si="25"/>
        <v>0</v>
      </c>
      <c r="AJ19" s="199">
        <v>0</v>
      </c>
      <c r="AK19" s="193">
        <f t="shared" si="26"/>
        <v>0</v>
      </c>
      <c r="AL19" s="155">
        <f t="shared" si="27"/>
        <v>0</v>
      </c>
      <c r="AM19" s="154">
        <v>0</v>
      </c>
      <c r="AN19" s="155">
        <v>0</v>
      </c>
      <c r="AO19" s="193">
        <f t="shared" si="28"/>
        <v>0</v>
      </c>
      <c r="AP19" s="199">
        <v>0</v>
      </c>
      <c r="AQ19" s="155">
        <f t="shared" si="29"/>
        <v>0</v>
      </c>
      <c r="AR19" s="191">
        <f t="shared" si="30"/>
        <v>0</v>
      </c>
      <c r="AS19" s="211">
        <f t="shared" si="3"/>
        <v>0</v>
      </c>
      <c r="AT19" s="135"/>
      <c r="AU19" s="154">
        <v>0</v>
      </c>
      <c r="AV19" s="155">
        <v>0</v>
      </c>
      <c r="AW19" s="155">
        <f t="shared" si="31"/>
        <v>0</v>
      </c>
      <c r="AX19" s="199">
        <v>0</v>
      </c>
      <c r="AY19" s="193">
        <f t="shared" si="32"/>
        <v>0</v>
      </c>
      <c r="AZ19" s="155">
        <f t="shared" si="33"/>
        <v>0</v>
      </c>
      <c r="BA19" s="154">
        <v>0</v>
      </c>
      <c r="BB19" s="155">
        <v>0</v>
      </c>
      <c r="BC19" s="193">
        <f t="shared" si="34"/>
        <v>0</v>
      </c>
      <c r="BD19" s="199">
        <v>0</v>
      </c>
      <c r="BE19" s="155">
        <f t="shared" si="35"/>
        <v>0</v>
      </c>
      <c r="BF19" s="191">
        <f t="shared" si="36"/>
        <v>0</v>
      </c>
      <c r="BG19" s="211">
        <f t="shared" si="4"/>
        <v>0</v>
      </c>
      <c r="BH19" s="135"/>
      <c r="BI19" s="154">
        <v>0</v>
      </c>
      <c r="BJ19" s="155">
        <v>0</v>
      </c>
      <c r="BK19" s="155">
        <f t="shared" si="37"/>
        <v>0</v>
      </c>
      <c r="BL19" s="199">
        <v>0</v>
      </c>
      <c r="BM19" s="193">
        <f t="shared" si="38"/>
        <v>0</v>
      </c>
      <c r="BN19" s="155">
        <f t="shared" si="39"/>
        <v>0</v>
      </c>
      <c r="BO19" s="154">
        <v>0</v>
      </c>
      <c r="BP19" s="155">
        <v>0</v>
      </c>
      <c r="BQ19" s="193">
        <f t="shared" si="40"/>
        <v>0</v>
      </c>
      <c r="BR19" s="199">
        <v>0</v>
      </c>
      <c r="BS19" s="155">
        <f t="shared" si="41"/>
        <v>0</v>
      </c>
      <c r="BT19" s="191">
        <f t="shared" si="42"/>
        <v>0</v>
      </c>
      <c r="BU19" s="211">
        <f t="shared" si="5"/>
        <v>0</v>
      </c>
      <c r="BV19" s="135"/>
      <c r="BW19" s="154">
        <v>0</v>
      </c>
      <c r="BX19" s="155">
        <v>0</v>
      </c>
      <c r="BY19" s="155">
        <f t="shared" si="43"/>
        <v>0</v>
      </c>
      <c r="BZ19" s="199">
        <v>0</v>
      </c>
      <c r="CA19" s="193">
        <f t="shared" si="44"/>
        <v>0</v>
      </c>
      <c r="CB19" s="155">
        <f t="shared" si="45"/>
        <v>0</v>
      </c>
      <c r="CC19" s="154">
        <v>0</v>
      </c>
      <c r="CD19" s="155">
        <v>0</v>
      </c>
      <c r="CE19" s="193">
        <f t="shared" si="46"/>
        <v>0</v>
      </c>
      <c r="CF19" s="199">
        <v>0</v>
      </c>
      <c r="CG19" s="155">
        <f t="shared" si="47"/>
        <v>0</v>
      </c>
      <c r="CH19" s="191">
        <f t="shared" si="48"/>
        <v>0</v>
      </c>
      <c r="CI19" s="211">
        <f t="shared" si="6"/>
        <v>0</v>
      </c>
      <c r="CJ19" s="135"/>
      <c r="CK19" s="154">
        <v>0</v>
      </c>
      <c r="CL19" s="155">
        <v>0</v>
      </c>
      <c r="CM19" s="155">
        <f t="shared" si="49"/>
        <v>0</v>
      </c>
      <c r="CN19" s="199">
        <v>0</v>
      </c>
      <c r="CO19" s="193">
        <f t="shared" si="50"/>
        <v>0</v>
      </c>
      <c r="CP19" s="155">
        <f t="shared" si="51"/>
        <v>0</v>
      </c>
      <c r="CQ19" s="154">
        <v>0</v>
      </c>
      <c r="CR19" s="155">
        <v>0</v>
      </c>
      <c r="CS19" s="193">
        <f t="shared" si="52"/>
        <v>0</v>
      </c>
      <c r="CT19" s="199">
        <v>0</v>
      </c>
      <c r="CU19" s="155">
        <f t="shared" si="53"/>
        <v>0</v>
      </c>
      <c r="CV19" s="191">
        <f t="shared" si="54"/>
        <v>0</v>
      </c>
      <c r="CW19" s="211">
        <f t="shared" si="7"/>
        <v>0</v>
      </c>
      <c r="CX19" s="135"/>
      <c r="CY19" s="154">
        <v>0</v>
      </c>
      <c r="CZ19" s="155">
        <v>0</v>
      </c>
      <c r="DA19" s="155">
        <f t="shared" si="55"/>
        <v>0</v>
      </c>
      <c r="DB19" s="199">
        <v>0</v>
      </c>
      <c r="DC19" s="193">
        <f t="shared" si="56"/>
        <v>0</v>
      </c>
      <c r="DD19" s="155">
        <f t="shared" si="57"/>
        <v>0</v>
      </c>
      <c r="DE19" s="154">
        <v>0</v>
      </c>
      <c r="DF19" s="155">
        <v>0</v>
      </c>
      <c r="DG19" s="193">
        <f t="shared" si="58"/>
        <v>0</v>
      </c>
      <c r="DH19" s="199">
        <v>0</v>
      </c>
      <c r="DI19" s="155">
        <f t="shared" si="59"/>
        <v>0</v>
      </c>
      <c r="DJ19" s="191">
        <f t="shared" si="60"/>
        <v>0</v>
      </c>
      <c r="DK19" s="211">
        <f t="shared" si="8"/>
        <v>0</v>
      </c>
      <c r="DL19" s="135"/>
      <c r="DM19" s="154">
        <f t="shared" si="9"/>
        <v>0</v>
      </c>
      <c r="DN19" s="191">
        <f t="shared" si="10"/>
        <v>0</v>
      </c>
      <c r="DO19" s="154">
        <f t="shared" si="11"/>
        <v>0</v>
      </c>
      <c r="DP19" s="191">
        <f t="shared" si="12"/>
        <v>0</v>
      </c>
      <c r="DQ19" s="191">
        <f t="shared" si="13"/>
        <v>0</v>
      </c>
    </row>
    <row r="20" spans="1:121" ht="9.9499999999999993" customHeight="1" x14ac:dyDescent="0.2">
      <c r="A20" s="147" t="s">
        <v>143</v>
      </c>
      <c r="B20" s="148" t="s">
        <v>142</v>
      </c>
      <c r="C20" s="149" t="s">
        <v>21</v>
      </c>
      <c r="D20" s="135"/>
      <c r="E20" s="154">
        <v>0</v>
      </c>
      <c r="F20" s="155">
        <v>0</v>
      </c>
      <c r="G20" s="193">
        <f t="shared" si="14"/>
        <v>0</v>
      </c>
      <c r="H20" s="199">
        <v>0</v>
      </c>
      <c r="I20" s="155">
        <f t="shared" si="15"/>
        <v>0</v>
      </c>
      <c r="J20" s="155">
        <f t="shared" si="16"/>
        <v>0</v>
      </c>
      <c r="K20" s="154">
        <v>0</v>
      </c>
      <c r="L20" s="155">
        <v>0</v>
      </c>
      <c r="M20" s="193">
        <f t="shared" si="17"/>
        <v>0</v>
      </c>
      <c r="N20" s="199">
        <v>0</v>
      </c>
      <c r="O20" s="155">
        <f t="shared" si="18"/>
        <v>0</v>
      </c>
      <c r="P20" s="191">
        <f t="shared" si="19"/>
        <v>0</v>
      </c>
      <c r="Q20" s="211">
        <f t="shared" si="0"/>
        <v>0</v>
      </c>
      <c r="R20" s="135"/>
      <c r="S20" s="154">
        <v>0</v>
      </c>
      <c r="T20" s="155">
        <v>0</v>
      </c>
      <c r="U20" s="155">
        <f t="shared" si="20"/>
        <v>0</v>
      </c>
      <c r="V20" s="199">
        <v>0</v>
      </c>
      <c r="W20" s="193">
        <f t="shared" si="21"/>
        <v>0</v>
      </c>
      <c r="X20" s="155">
        <f t="shared" si="1"/>
        <v>0</v>
      </c>
      <c r="Y20" s="154">
        <v>0</v>
      </c>
      <c r="Z20" s="155">
        <v>0</v>
      </c>
      <c r="AA20" s="193">
        <f t="shared" si="22"/>
        <v>0</v>
      </c>
      <c r="AB20" s="199">
        <v>0</v>
      </c>
      <c r="AC20" s="155">
        <f t="shared" si="23"/>
        <v>0</v>
      </c>
      <c r="AD20" s="191">
        <f t="shared" si="24"/>
        <v>0</v>
      </c>
      <c r="AE20" s="211">
        <f t="shared" si="2"/>
        <v>0</v>
      </c>
      <c r="AF20" s="135"/>
      <c r="AG20" s="154">
        <v>0</v>
      </c>
      <c r="AH20" s="155">
        <v>0</v>
      </c>
      <c r="AI20" s="155">
        <f t="shared" si="25"/>
        <v>0</v>
      </c>
      <c r="AJ20" s="199">
        <v>0</v>
      </c>
      <c r="AK20" s="193">
        <f t="shared" si="26"/>
        <v>0</v>
      </c>
      <c r="AL20" s="155">
        <f t="shared" si="27"/>
        <v>0</v>
      </c>
      <c r="AM20" s="154">
        <v>0</v>
      </c>
      <c r="AN20" s="155">
        <v>0</v>
      </c>
      <c r="AO20" s="193">
        <f t="shared" si="28"/>
        <v>0</v>
      </c>
      <c r="AP20" s="199">
        <v>0</v>
      </c>
      <c r="AQ20" s="155">
        <f t="shared" si="29"/>
        <v>0</v>
      </c>
      <c r="AR20" s="191">
        <f t="shared" si="30"/>
        <v>0</v>
      </c>
      <c r="AS20" s="211">
        <f t="shared" si="3"/>
        <v>0</v>
      </c>
      <c r="AT20" s="135"/>
      <c r="AU20" s="154">
        <v>0</v>
      </c>
      <c r="AV20" s="155">
        <v>0</v>
      </c>
      <c r="AW20" s="155">
        <f t="shared" si="31"/>
        <v>0</v>
      </c>
      <c r="AX20" s="199">
        <v>0</v>
      </c>
      <c r="AY20" s="193">
        <f t="shared" si="32"/>
        <v>0</v>
      </c>
      <c r="AZ20" s="155">
        <f t="shared" si="33"/>
        <v>0</v>
      </c>
      <c r="BA20" s="154">
        <v>0</v>
      </c>
      <c r="BB20" s="155">
        <v>0</v>
      </c>
      <c r="BC20" s="193">
        <f t="shared" si="34"/>
        <v>0</v>
      </c>
      <c r="BD20" s="199">
        <v>0</v>
      </c>
      <c r="BE20" s="155">
        <f t="shared" si="35"/>
        <v>0</v>
      </c>
      <c r="BF20" s="191">
        <f t="shared" si="36"/>
        <v>0</v>
      </c>
      <c r="BG20" s="211">
        <f t="shared" si="4"/>
        <v>0</v>
      </c>
      <c r="BH20" s="135"/>
      <c r="BI20" s="154">
        <v>0</v>
      </c>
      <c r="BJ20" s="155">
        <v>0</v>
      </c>
      <c r="BK20" s="155">
        <f t="shared" si="37"/>
        <v>0</v>
      </c>
      <c r="BL20" s="199">
        <v>0</v>
      </c>
      <c r="BM20" s="193">
        <f t="shared" si="38"/>
        <v>0</v>
      </c>
      <c r="BN20" s="155">
        <f t="shared" si="39"/>
        <v>0</v>
      </c>
      <c r="BO20" s="154">
        <v>0</v>
      </c>
      <c r="BP20" s="155">
        <v>0</v>
      </c>
      <c r="BQ20" s="193">
        <f t="shared" si="40"/>
        <v>0</v>
      </c>
      <c r="BR20" s="199">
        <v>0</v>
      </c>
      <c r="BS20" s="155">
        <f t="shared" si="41"/>
        <v>0</v>
      </c>
      <c r="BT20" s="191">
        <f t="shared" si="42"/>
        <v>0</v>
      </c>
      <c r="BU20" s="211">
        <f t="shared" si="5"/>
        <v>0</v>
      </c>
      <c r="BV20" s="135"/>
      <c r="BW20" s="154">
        <v>0</v>
      </c>
      <c r="BX20" s="155">
        <v>0</v>
      </c>
      <c r="BY20" s="155">
        <f t="shared" si="43"/>
        <v>0</v>
      </c>
      <c r="BZ20" s="199">
        <v>0</v>
      </c>
      <c r="CA20" s="193">
        <f t="shared" si="44"/>
        <v>0</v>
      </c>
      <c r="CB20" s="155">
        <f t="shared" si="45"/>
        <v>0</v>
      </c>
      <c r="CC20" s="154">
        <v>0</v>
      </c>
      <c r="CD20" s="155">
        <v>0</v>
      </c>
      <c r="CE20" s="193">
        <f t="shared" si="46"/>
        <v>0</v>
      </c>
      <c r="CF20" s="199">
        <v>0</v>
      </c>
      <c r="CG20" s="155">
        <f t="shared" si="47"/>
        <v>0</v>
      </c>
      <c r="CH20" s="191">
        <f t="shared" si="48"/>
        <v>0</v>
      </c>
      <c r="CI20" s="211">
        <f t="shared" si="6"/>
        <v>0</v>
      </c>
      <c r="CJ20" s="135"/>
      <c r="CK20" s="154">
        <v>0</v>
      </c>
      <c r="CL20" s="155">
        <v>0</v>
      </c>
      <c r="CM20" s="155">
        <f t="shared" si="49"/>
        <v>0</v>
      </c>
      <c r="CN20" s="199">
        <v>0</v>
      </c>
      <c r="CO20" s="193">
        <f t="shared" si="50"/>
        <v>0</v>
      </c>
      <c r="CP20" s="155">
        <f t="shared" si="51"/>
        <v>0</v>
      </c>
      <c r="CQ20" s="154">
        <v>0</v>
      </c>
      <c r="CR20" s="155">
        <v>0</v>
      </c>
      <c r="CS20" s="193">
        <f t="shared" si="52"/>
        <v>0</v>
      </c>
      <c r="CT20" s="199">
        <v>0</v>
      </c>
      <c r="CU20" s="155">
        <f t="shared" si="53"/>
        <v>0</v>
      </c>
      <c r="CV20" s="191">
        <f t="shared" si="54"/>
        <v>0</v>
      </c>
      <c r="CW20" s="211">
        <f t="shared" si="7"/>
        <v>0</v>
      </c>
      <c r="CX20" s="135"/>
      <c r="CY20" s="154">
        <v>0</v>
      </c>
      <c r="CZ20" s="155">
        <v>0</v>
      </c>
      <c r="DA20" s="155">
        <f t="shared" si="55"/>
        <v>0</v>
      </c>
      <c r="DB20" s="199">
        <v>0</v>
      </c>
      <c r="DC20" s="193">
        <f t="shared" si="56"/>
        <v>0</v>
      </c>
      <c r="DD20" s="155">
        <f t="shared" si="57"/>
        <v>0</v>
      </c>
      <c r="DE20" s="154">
        <v>0</v>
      </c>
      <c r="DF20" s="155">
        <v>0</v>
      </c>
      <c r="DG20" s="193">
        <f t="shared" si="58"/>
        <v>0</v>
      </c>
      <c r="DH20" s="199">
        <v>0</v>
      </c>
      <c r="DI20" s="155">
        <f t="shared" si="59"/>
        <v>0</v>
      </c>
      <c r="DJ20" s="191">
        <f t="shared" si="60"/>
        <v>0</v>
      </c>
      <c r="DK20" s="211">
        <f t="shared" si="8"/>
        <v>0</v>
      </c>
      <c r="DL20" s="135"/>
      <c r="DM20" s="154">
        <f t="shared" si="9"/>
        <v>0</v>
      </c>
      <c r="DN20" s="191">
        <f t="shared" si="10"/>
        <v>0</v>
      </c>
      <c r="DO20" s="154">
        <f t="shared" si="11"/>
        <v>0</v>
      </c>
      <c r="DP20" s="191">
        <f t="shared" si="12"/>
        <v>0</v>
      </c>
      <c r="DQ20" s="191">
        <f t="shared" si="13"/>
        <v>0</v>
      </c>
    </row>
    <row r="21" spans="1:121" ht="9.9499999999999993" customHeight="1" x14ac:dyDescent="0.2">
      <c r="A21" s="147" t="s">
        <v>143</v>
      </c>
      <c r="B21" s="148" t="s">
        <v>142</v>
      </c>
      <c r="C21" s="149" t="s">
        <v>22</v>
      </c>
      <c r="D21" s="135"/>
      <c r="E21" s="154">
        <v>0</v>
      </c>
      <c r="F21" s="155">
        <v>0</v>
      </c>
      <c r="G21" s="193">
        <f t="shared" si="14"/>
        <v>0</v>
      </c>
      <c r="H21" s="199">
        <v>0</v>
      </c>
      <c r="I21" s="155">
        <f t="shared" si="15"/>
        <v>0</v>
      </c>
      <c r="J21" s="155">
        <f t="shared" si="16"/>
        <v>0</v>
      </c>
      <c r="K21" s="154">
        <v>0</v>
      </c>
      <c r="L21" s="155">
        <v>0</v>
      </c>
      <c r="M21" s="193">
        <f t="shared" si="17"/>
        <v>0</v>
      </c>
      <c r="N21" s="199">
        <v>0</v>
      </c>
      <c r="O21" s="155">
        <f t="shared" si="18"/>
        <v>0</v>
      </c>
      <c r="P21" s="191">
        <f t="shared" si="19"/>
        <v>0</v>
      </c>
      <c r="Q21" s="211">
        <f t="shared" si="0"/>
        <v>0</v>
      </c>
      <c r="R21" s="135"/>
      <c r="S21" s="154">
        <v>0</v>
      </c>
      <c r="T21" s="155">
        <v>0</v>
      </c>
      <c r="U21" s="155">
        <f t="shared" si="20"/>
        <v>0</v>
      </c>
      <c r="V21" s="199">
        <v>0</v>
      </c>
      <c r="W21" s="193">
        <f t="shared" si="21"/>
        <v>0</v>
      </c>
      <c r="X21" s="155">
        <f t="shared" si="1"/>
        <v>0</v>
      </c>
      <c r="Y21" s="154">
        <v>0</v>
      </c>
      <c r="Z21" s="155">
        <v>0</v>
      </c>
      <c r="AA21" s="193">
        <f t="shared" si="22"/>
        <v>0</v>
      </c>
      <c r="AB21" s="199">
        <v>0</v>
      </c>
      <c r="AC21" s="155">
        <f t="shared" si="23"/>
        <v>0</v>
      </c>
      <c r="AD21" s="191">
        <f t="shared" si="24"/>
        <v>0</v>
      </c>
      <c r="AE21" s="211">
        <f t="shared" si="2"/>
        <v>0</v>
      </c>
      <c r="AF21" s="135"/>
      <c r="AG21" s="154">
        <v>0</v>
      </c>
      <c r="AH21" s="155">
        <v>0</v>
      </c>
      <c r="AI21" s="155">
        <f t="shared" si="25"/>
        <v>0</v>
      </c>
      <c r="AJ21" s="199">
        <v>0</v>
      </c>
      <c r="AK21" s="193">
        <f t="shared" si="26"/>
        <v>0</v>
      </c>
      <c r="AL21" s="155">
        <f t="shared" si="27"/>
        <v>0</v>
      </c>
      <c r="AM21" s="154">
        <v>0</v>
      </c>
      <c r="AN21" s="155">
        <v>0</v>
      </c>
      <c r="AO21" s="193">
        <f t="shared" si="28"/>
        <v>0</v>
      </c>
      <c r="AP21" s="199">
        <v>0</v>
      </c>
      <c r="AQ21" s="155">
        <f t="shared" si="29"/>
        <v>0</v>
      </c>
      <c r="AR21" s="191">
        <f t="shared" si="30"/>
        <v>0</v>
      </c>
      <c r="AS21" s="211">
        <f t="shared" si="3"/>
        <v>0</v>
      </c>
      <c r="AT21" s="135"/>
      <c r="AU21" s="154">
        <v>0</v>
      </c>
      <c r="AV21" s="155">
        <v>0</v>
      </c>
      <c r="AW21" s="155">
        <f t="shared" si="31"/>
        <v>0</v>
      </c>
      <c r="AX21" s="199">
        <v>0</v>
      </c>
      <c r="AY21" s="193">
        <f t="shared" si="32"/>
        <v>0</v>
      </c>
      <c r="AZ21" s="155">
        <f t="shared" si="33"/>
        <v>0</v>
      </c>
      <c r="BA21" s="154">
        <v>0</v>
      </c>
      <c r="BB21" s="155">
        <v>0</v>
      </c>
      <c r="BC21" s="193">
        <f t="shared" si="34"/>
        <v>0</v>
      </c>
      <c r="BD21" s="199">
        <v>0</v>
      </c>
      <c r="BE21" s="155">
        <f t="shared" si="35"/>
        <v>0</v>
      </c>
      <c r="BF21" s="191">
        <f t="shared" si="36"/>
        <v>0</v>
      </c>
      <c r="BG21" s="211">
        <f t="shared" si="4"/>
        <v>0</v>
      </c>
      <c r="BH21" s="135"/>
      <c r="BI21" s="154">
        <v>0</v>
      </c>
      <c r="BJ21" s="155">
        <v>0</v>
      </c>
      <c r="BK21" s="155">
        <f t="shared" si="37"/>
        <v>0</v>
      </c>
      <c r="BL21" s="199">
        <v>0</v>
      </c>
      <c r="BM21" s="193">
        <f t="shared" si="38"/>
        <v>0</v>
      </c>
      <c r="BN21" s="155">
        <f t="shared" si="39"/>
        <v>0</v>
      </c>
      <c r="BO21" s="154">
        <v>0</v>
      </c>
      <c r="BP21" s="155">
        <v>0</v>
      </c>
      <c r="BQ21" s="193">
        <f t="shared" si="40"/>
        <v>0</v>
      </c>
      <c r="BR21" s="199">
        <v>0</v>
      </c>
      <c r="BS21" s="155">
        <f t="shared" si="41"/>
        <v>0</v>
      </c>
      <c r="BT21" s="191">
        <f t="shared" si="42"/>
        <v>0</v>
      </c>
      <c r="BU21" s="211">
        <f t="shared" si="5"/>
        <v>0</v>
      </c>
      <c r="BV21" s="135"/>
      <c r="BW21" s="154">
        <v>0</v>
      </c>
      <c r="BX21" s="155">
        <v>0</v>
      </c>
      <c r="BY21" s="155">
        <f t="shared" si="43"/>
        <v>0</v>
      </c>
      <c r="BZ21" s="199">
        <v>0</v>
      </c>
      <c r="CA21" s="193">
        <f t="shared" si="44"/>
        <v>0</v>
      </c>
      <c r="CB21" s="155">
        <f t="shared" si="45"/>
        <v>0</v>
      </c>
      <c r="CC21" s="154">
        <v>0</v>
      </c>
      <c r="CD21" s="155">
        <v>0</v>
      </c>
      <c r="CE21" s="193">
        <f t="shared" si="46"/>
        <v>0</v>
      </c>
      <c r="CF21" s="199">
        <v>0</v>
      </c>
      <c r="CG21" s="155">
        <f t="shared" si="47"/>
        <v>0</v>
      </c>
      <c r="CH21" s="191">
        <f t="shared" si="48"/>
        <v>0</v>
      </c>
      <c r="CI21" s="211">
        <f t="shared" si="6"/>
        <v>0</v>
      </c>
      <c r="CJ21" s="135"/>
      <c r="CK21" s="154">
        <v>0</v>
      </c>
      <c r="CL21" s="155">
        <v>0</v>
      </c>
      <c r="CM21" s="155">
        <f t="shared" si="49"/>
        <v>0</v>
      </c>
      <c r="CN21" s="199">
        <v>0</v>
      </c>
      <c r="CO21" s="193">
        <f t="shared" si="50"/>
        <v>0</v>
      </c>
      <c r="CP21" s="155">
        <f t="shared" si="51"/>
        <v>0</v>
      </c>
      <c r="CQ21" s="154">
        <v>0</v>
      </c>
      <c r="CR21" s="155">
        <v>0</v>
      </c>
      <c r="CS21" s="193">
        <f t="shared" si="52"/>
        <v>0</v>
      </c>
      <c r="CT21" s="199">
        <v>0</v>
      </c>
      <c r="CU21" s="155">
        <f t="shared" si="53"/>
        <v>0</v>
      </c>
      <c r="CV21" s="191">
        <f t="shared" si="54"/>
        <v>0</v>
      </c>
      <c r="CW21" s="211">
        <f t="shared" si="7"/>
        <v>0</v>
      </c>
      <c r="CX21" s="135"/>
      <c r="CY21" s="154">
        <v>0</v>
      </c>
      <c r="CZ21" s="155">
        <v>0</v>
      </c>
      <c r="DA21" s="155">
        <f t="shared" si="55"/>
        <v>0</v>
      </c>
      <c r="DB21" s="199">
        <v>0</v>
      </c>
      <c r="DC21" s="193">
        <f t="shared" si="56"/>
        <v>0</v>
      </c>
      <c r="DD21" s="155">
        <f t="shared" si="57"/>
        <v>0</v>
      </c>
      <c r="DE21" s="154">
        <v>0</v>
      </c>
      <c r="DF21" s="155">
        <v>0</v>
      </c>
      <c r="DG21" s="193">
        <f t="shared" si="58"/>
        <v>0</v>
      </c>
      <c r="DH21" s="199">
        <v>0</v>
      </c>
      <c r="DI21" s="155">
        <f t="shared" si="59"/>
        <v>0</v>
      </c>
      <c r="DJ21" s="191">
        <f t="shared" si="60"/>
        <v>0</v>
      </c>
      <c r="DK21" s="211">
        <f t="shared" si="8"/>
        <v>0</v>
      </c>
      <c r="DL21" s="135"/>
      <c r="DM21" s="154">
        <f t="shared" si="9"/>
        <v>0</v>
      </c>
      <c r="DN21" s="191">
        <f t="shared" si="10"/>
        <v>0</v>
      </c>
      <c r="DO21" s="154">
        <f t="shared" si="11"/>
        <v>0</v>
      </c>
      <c r="DP21" s="191">
        <f t="shared" si="12"/>
        <v>0</v>
      </c>
      <c r="DQ21" s="191">
        <f t="shared" si="13"/>
        <v>0</v>
      </c>
    </row>
    <row r="22" spans="1:121" ht="9.9499999999999993" customHeight="1" x14ac:dyDescent="0.2">
      <c r="A22" s="147" t="s">
        <v>143</v>
      </c>
      <c r="B22" s="148" t="s">
        <v>142</v>
      </c>
      <c r="C22" s="149" t="s">
        <v>23</v>
      </c>
      <c r="D22" s="135"/>
      <c r="E22" s="154">
        <v>0</v>
      </c>
      <c r="F22" s="155">
        <v>0</v>
      </c>
      <c r="G22" s="193">
        <f t="shared" si="14"/>
        <v>0</v>
      </c>
      <c r="H22" s="199">
        <v>0</v>
      </c>
      <c r="I22" s="155">
        <f t="shared" si="15"/>
        <v>0</v>
      </c>
      <c r="J22" s="155">
        <f t="shared" si="16"/>
        <v>0</v>
      </c>
      <c r="K22" s="154">
        <v>0</v>
      </c>
      <c r="L22" s="155">
        <v>0</v>
      </c>
      <c r="M22" s="193">
        <f t="shared" si="17"/>
        <v>0</v>
      </c>
      <c r="N22" s="199">
        <v>0</v>
      </c>
      <c r="O22" s="155">
        <f t="shared" si="18"/>
        <v>0</v>
      </c>
      <c r="P22" s="191">
        <f t="shared" si="19"/>
        <v>0</v>
      </c>
      <c r="Q22" s="211">
        <f t="shared" si="0"/>
        <v>0</v>
      </c>
      <c r="R22" s="135"/>
      <c r="S22" s="154">
        <v>0</v>
      </c>
      <c r="T22" s="155">
        <v>0</v>
      </c>
      <c r="U22" s="155">
        <f t="shared" si="20"/>
        <v>0</v>
      </c>
      <c r="V22" s="199">
        <v>0</v>
      </c>
      <c r="W22" s="193">
        <f>(T22+U22)+((T22+U22)*V22)</f>
        <v>0</v>
      </c>
      <c r="X22" s="155">
        <f t="shared" si="1"/>
        <v>0</v>
      </c>
      <c r="Y22" s="154">
        <v>0</v>
      </c>
      <c r="Z22" s="155">
        <v>0</v>
      </c>
      <c r="AA22" s="193">
        <f t="shared" si="22"/>
        <v>0</v>
      </c>
      <c r="AB22" s="199">
        <v>0</v>
      </c>
      <c r="AC22" s="155">
        <f t="shared" si="23"/>
        <v>0</v>
      </c>
      <c r="AD22" s="191">
        <f t="shared" si="24"/>
        <v>0</v>
      </c>
      <c r="AE22" s="211">
        <f t="shared" si="2"/>
        <v>0</v>
      </c>
      <c r="AF22" s="135"/>
      <c r="AG22" s="154">
        <v>0</v>
      </c>
      <c r="AH22" s="155">
        <v>0</v>
      </c>
      <c r="AI22" s="155">
        <f t="shared" si="25"/>
        <v>0</v>
      </c>
      <c r="AJ22" s="199">
        <v>0</v>
      </c>
      <c r="AK22" s="193">
        <f t="shared" si="26"/>
        <v>0</v>
      </c>
      <c r="AL22" s="155">
        <f t="shared" si="27"/>
        <v>0</v>
      </c>
      <c r="AM22" s="154">
        <v>0</v>
      </c>
      <c r="AN22" s="155">
        <v>0</v>
      </c>
      <c r="AO22" s="193">
        <f t="shared" si="28"/>
        <v>0</v>
      </c>
      <c r="AP22" s="199">
        <v>0</v>
      </c>
      <c r="AQ22" s="155">
        <f t="shared" si="29"/>
        <v>0</v>
      </c>
      <c r="AR22" s="191">
        <f t="shared" si="30"/>
        <v>0</v>
      </c>
      <c r="AS22" s="211">
        <f t="shared" si="3"/>
        <v>0</v>
      </c>
      <c r="AT22" s="135"/>
      <c r="AU22" s="154">
        <v>0</v>
      </c>
      <c r="AV22" s="155">
        <v>0</v>
      </c>
      <c r="AW22" s="155">
        <f t="shared" si="31"/>
        <v>0</v>
      </c>
      <c r="AX22" s="199">
        <v>0</v>
      </c>
      <c r="AY22" s="193">
        <f t="shared" si="32"/>
        <v>0</v>
      </c>
      <c r="AZ22" s="155">
        <f t="shared" si="33"/>
        <v>0</v>
      </c>
      <c r="BA22" s="154">
        <v>0</v>
      </c>
      <c r="BB22" s="155">
        <v>0</v>
      </c>
      <c r="BC22" s="193">
        <f t="shared" si="34"/>
        <v>0</v>
      </c>
      <c r="BD22" s="199">
        <v>0</v>
      </c>
      <c r="BE22" s="155">
        <f t="shared" si="35"/>
        <v>0</v>
      </c>
      <c r="BF22" s="191">
        <f t="shared" si="36"/>
        <v>0</v>
      </c>
      <c r="BG22" s="211">
        <f t="shared" si="4"/>
        <v>0</v>
      </c>
      <c r="BH22" s="135"/>
      <c r="BI22" s="154">
        <v>0</v>
      </c>
      <c r="BJ22" s="155">
        <v>0</v>
      </c>
      <c r="BK22" s="155">
        <f t="shared" si="37"/>
        <v>0</v>
      </c>
      <c r="BL22" s="199">
        <v>0</v>
      </c>
      <c r="BM22" s="193">
        <f t="shared" si="38"/>
        <v>0</v>
      </c>
      <c r="BN22" s="155">
        <f t="shared" si="39"/>
        <v>0</v>
      </c>
      <c r="BO22" s="154">
        <v>0</v>
      </c>
      <c r="BP22" s="155">
        <v>0</v>
      </c>
      <c r="BQ22" s="193">
        <f t="shared" si="40"/>
        <v>0</v>
      </c>
      <c r="BR22" s="199">
        <v>0</v>
      </c>
      <c r="BS22" s="155">
        <f t="shared" si="41"/>
        <v>0</v>
      </c>
      <c r="BT22" s="191">
        <f t="shared" si="42"/>
        <v>0</v>
      </c>
      <c r="BU22" s="211">
        <f t="shared" si="5"/>
        <v>0</v>
      </c>
      <c r="BV22" s="135"/>
      <c r="BW22" s="154">
        <v>0</v>
      </c>
      <c r="BX22" s="155">
        <v>0</v>
      </c>
      <c r="BY22" s="155">
        <f t="shared" si="43"/>
        <v>0</v>
      </c>
      <c r="BZ22" s="199">
        <v>0</v>
      </c>
      <c r="CA22" s="193">
        <f t="shared" si="44"/>
        <v>0</v>
      </c>
      <c r="CB22" s="155">
        <f t="shared" si="45"/>
        <v>0</v>
      </c>
      <c r="CC22" s="154">
        <v>0</v>
      </c>
      <c r="CD22" s="155">
        <v>0</v>
      </c>
      <c r="CE22" s="193">
        <f t="shared" si="46"/>
        <v>0</v>
      </c>
      <c r="CF22" s="199">
        <v>0</v>
      </c>
      <c r="CG22" s="155">
        <f t="shared" si="47"/>
        <v>0</v>
      </c>
      <c r="CH22" s="191">
        <f t="shared" si="48"/>
        <v>0</v>
      </c>
      <c r="CI22" s="211">
        <f t="shared" si="6"/>
        <v>0</v>
      </c>
      <c r="CJ22" s="135"/>
      <c r="CK22" s="154">
        <v>0</v>
      </c>
      <c r="CL22" s="155">
        <v>0</v>
      </c>
      <c r="CM22" s="155">
        <f t="shared" si="49"/>
        <v>0</v>
      </c>
      <c r="CN22" s="199">
        <v>0</v>
      </c>
      <c r="CO22" s="193">
        <f t="shared" si="50"/>
        <v>0</v>
      </c>
      <c r="CP22" s="155">
        <f t="shared" si="51"/>
        <v>0</v>
      </c>
      <c r="CQ22" s="154">
        <v>0</v>
      </c>
      <c r="CR22" s="155">
        <v>0</v>
      </c>
      <c r="CS22" s="193">
        <f t="shared" si="52"/>
        <v>0</v>
      </c>
      <c r="CT22" s="199">
        <v>0</v>
      </c>
      <c r="CU22" s="155">
        <f t="shared" si="53"/>
        <v>0</v>
      </c>
      <c r="CV22" s="191">
        <f t="shared" si="54"/>
        <v>0</v>
      </c>
      <c r="CW22" s="211">
        <f t="shared" si="7"/>
        <v>0</v>
      </c>
      <c r="CX22" s="135"/>
      <c r="CY22" s="154">
        <v>0</v>
      </c>
      <c r="CZ22" s="155">
        <v>0</v>
      </c>
      <c r="DA22" s="155">
        <f t="shared" si="55"/>
        <v>0</v>
      </c>
      <c r="DB22" s="199">
        <v>0</v>
      </c>
      <c r="DC22" s="193">
        <f t="shared" si="56"/>
        <v>0</v>
      </c>
      <c r="DD22" s="155">
        <f t="shared" si="57"/>
        <v>0</v>
      </c>
      <c r="DE22" s="154">
        <v>0</v>
      </c>
      <c r="DF22" s="155">
        <v>0</v>
      </c>
      <c r="DG22" s="193">
        <f t="shared" si="58"/>
        <v>0</v>
      </c>
      <c r="DH22" s="199">
        <v>0</v>
      </c>
      <c r="DI22" s="155">
        <f t="shared" si="59"/>
        <v>0</v>
      </c>
      <c r="DJ22" s="191">
        <f t="shared" si="60"/>
        <v>0</v>
      </c>
      <c r="DK22" s="211">
        <f t="shared" si="8"/>
        <v>0</v>
      </c>
      <c r="DL22" s="135"/>
      <c r="DM22" s="154">
        <f t="shared" si="9"/>
        <v>0</v>
      </c>
      <c r="DN22" s="191">
        <f t="shared" si="10"/>
        <v>0</v>
      </c>
      <c r="DO22" s="154">
        <f t="shared" si="11"/>
        <v>0</v>
      </c>
      <c r="DP22" s="191">
        <f t="shared" si="12"/>
        <v>0</v>
      </c>
      <c r="DQ22" s="191">
        <f t="shared" si="13"/>
        <v>0</v>
      </c>
    </row>
    <row r="23" spans="1:121" ht="9.9499999999999993" customHeight="1" x14ac:dyDescent="0.2">
      <c r="A23" s="147" t="s">
        <v>143</v>
      </c>
      <c r="B23" s="148" t="s">
        <v>142</v>
      </c>
      <c r="C23" s="149" t="s">
        <v>24</v>
      </c>
      <c r="D23" s="135"/>
      <c r="E23" s="154">
        <v>0</v>
      </c>
      <c r="F23" s="155">
        <v>0</v>
      </c>
      <c r="G23" s="193">
        <f t="shared" si="14"/>
        <v>0</v>
      </c>
      <c r="H23" s="199">
        <v>0</v>
      </c>
      <c r="I23" s="155">
        <f t="shared" si="15"/>
        <v>0</v>
      </c>
      <c r="J23" s="155">
        <f t="shared" si="16"/>
        <v>0</v>
      </c>
      <c r="K23" s="154">
        <v>0</v>
      </c>
      <c r="L23" s="155">
        <v>0</v>
      </c>
      <c r="M23" s="193">
        <f t="shared" si="17"/>
        <v>0</v>
      </c>
      <c r="N23" s="199">
        <v>0</v>
      </c>
      <c r="O23" s="155">
        <f t="shared" si="18"/>
        <v>0</v>
      </c>
      <c r="P23" s="191">
        <f t="shared" si="19"/>
        <v>0</v>
      </c>
      <c r="Q23" s="211">
        <f t="shared" si="0"/>
        <v>0</v>
      </c>
      <c r="R23" s="135"/>
      <c r="S23" s="154">
        <v>0</v>
      </c>
      <c r="T23" s="155">
        <v>0</v>
      </c>
      <c r="U23" s="155">
        <f t="shared" si="20"/>
        <v>0</v>
      </c>
      <c r="V23" s="199">
        <v>0</v>
      </c>
      <c r="W23" s="193">
        <f t="shared" si="21"/>
        <v>0</v>
      </c>
      <c r="X23" s="155">
        <f t="shared" si="1"/>
        <v>0</v>
      </c>
      <c r="Y23" s="154">
        <v>0</v>
      </c>
      <c r="Z23" s="155">
        <v>0</v>
      </c>
      <c r="AA23" s="193">
        <f t="shared" si="22"/>
        <v>0</v>
      </c>
      <c r="AB23" s="199">
        <v>0</v>
      </c>
      <c r="AC23" s="155">
        <f t="shared" si="23"/>
        <v>0</v>
      </c>
      <c r="AD23" s="191">
        <f t="shared" si="24"/>
        <v>0</v>
      </c>
      <c r="AE23" s="211">
        <f t="shared" si="2"/>
        <v>0</v>
      </c>
      <c r="AF23" s="135"/>
      <c r="AG23" s="154">
        <v>0</v>
      </c>
      <c r="AH23" s="155">
        <v>0</v>
      </c>
      <c r="AI23" s="155">
        <f t="shared" si="25"/>
        <v>0</v>
      </c>
      <c r="AJ23" s="199">
        <v>0</v>
      </c>
      <c r="AK23" s="193">
        <f t="shared" si="26"/>
        <v>0</v>
      </c>
      <c r="AL23" s="155">
        <f t="shared" si="27"/>
        <v>0</v>
      </c>
      <c r="AM23" s="154">
        <v>0</v>
      </c>
      <c r="AN23" s="155">
        <v>0</v>
      </c>
      <c r="AO23" s="193">
        <f t="shared" si="28"/>
        <v>0</v>
      </c>
      <c r="AP23" s="199">
        <v>0</v>
      </c>
      <c r="AQ23" s="155">
        <f t="shared" si="29"/>
        <v>0</v>
      </c>
      <c r="AR23" s="191">
        <f t="shared" si="30"/>
        <v>0</v>
      </c>
      <c r="AS23" s="211">
        <f t="shared" si="3"/>
        <v>0</v>
      </c>
      <c r="AT23" s="135"/>
      <c r="AU23" s="154">
        <v>0</v>
      </c>
      <c r="AV23" s="155">
        <v>0</v>
      </c>
      <c r="AW23" s="155">
        <f t="shared" si="31"/>
        <v>0</v>
      </c>
      <c r="AX23" s="199">
        <v>0</v>
      </c>
      <c r="AY23" s="193">
        <f t="shared" si="32"/>
        <v>0</v>
      </c>
      <c r="AZ23" s="155">
        <f t="shared" si="33"/>
        <v>0</v>
      </c>
      <c r="BA23" s="154">
        <v>0</v>
      </c>
      <c r="BB23" s="155">
        <v>0</v>
      </c>
      <c r="BC23" s="193">
        <f t="shared" si="34"/>
        <v>0</v>
      </c>
      <c r="BD23" s="199">
        <v>0</v>
      </c>
      <c r="BE23" s="155">
        <f t="shared" si="35"/>
        <v>0</v>
      </c>
      <c r="BF23" s="191">
        <f t="shared" si="36"/>
        <v>0</v>
      </c>
      <c r="BG23" s="211">
        <f t="shared" si="4"/>
        <v>0</v>
      </c>
      <c r="BH23" s="135"/>
      <c r="BI23" s="154">
        <v>0</v>
      </c>
      <c r="BJ23" s="155">
        <v>0</v>
      </c>
      <c r="BK23" s="155">
        <f t="shared" si="37"/>
        <v>0</v>
      </c>
      <c r="BL23" s="199">
        <v>0</v>
      </c>
      <c r="BM23" s="193">
        <f t="shared" si="38"/>
        <v>0</v>
      </c>
      <c r="BN23" s="155">
        <f t="shared" si="39"/>
        <v>0</v>
      </c>
      <c r="BO23" s="154">
        <v>0</v>
      </c>
      <c r="BP23" s="155">
        <v>0</v>
      </c>
      <c r="BQ23" s="193">
        <f t="shared" si="40"/>
        <v>0</v>
      </c>
      <c r="BR23" s="199">
        <v>0</v>
      </c>
      <c r="BS23" s="155">
        <f t="shared" si="41"/>
        <v>0</v>
      </c>
      <c r="BT23" s="191">
        <f t="shared" si="42"/>
        <v>0</v>
      </c>
      <c r="BU23" s="211">
        <f t="shared" si="5"/>
        <v>0</v>
      </c>
      <c r="BV23" s="135"/>
      <c r="BW23" s="154">
        <v>0</v>
      </c>
      <c r="BX23" s="155">
        <v>0</v>
      </c>
      <c r="BY23" s="155">
        <f t="shared" si="43"/>
        <v>0</v>
      </c>
      <c r="BZ23" s="199">
        <v>0</v>
      </c>
      <c r="CA23" s="193">
        <f t="shared" si="44"/>
        <v>0</v>
      </c>
      <c r="CB23" s="155">
        <f t="shared" si="45"/>
        <v>0</v>
      </c>
      <c r="CC23" s="154">
        <v>0</v>
      </c>
      <c r="CD23" s="155">
        <v>0</v>
      </c>
      <c r="CE23" s="193">
        <f t="shared" si="46"/>
        <v>0</v>
      </c>
      <c r="CF23" s="199">
        <v>0</v>
      </c>
      <c r="CG23" s="155">
        <f t="shared" si="47"/>
        <v>0</v>
      </c>
      <c r="CH23" s="191">
        <f t="shared" si="48"/>
        <v>0</v>
      </c>
      <c r="CI23" s="211">
        <f t="shared" si="6"/>
        <v>0</v>
      </c>
      <c r="CJ23" s="135"/>
      <c r="CK23" s="154">
        <v>0</v>
      </c>
      <c r="CL23" s="155">
        <v>0</v>
      </c>
      <c r="CM23" s="155">
        <f t="shared" si="49"/>
        <v>0</v>
      </c>
      <c r="CN23" s="199">
        <v>0</v>
      </c>
      <c r="CO23" s="193">
        <f t="shared" si="50"/>
        <v>0</v>
      </c>
      <c r="CP23" s="155">
        <f t="shared" si="51"/>
        <v>0</v>
      </c>
      <c r="CQ23" s="154">
        <v>0</v>
      </c>
      <c r="CR23" s="155">
        <v>0</v>
      </c>
      <c r="CS23" s="193">
        <f t="shared" si="52"/>
        <v>0</v>
      </c>
      <c r="CT23" s="199">
        <v>0</v>
      </c>
      <c r="CU23" s="155">
        <f t="shared" si="53"/>
        <v>0</v>
      </c>
      <c r="CV23" s="191">
        <f t="shared" si="54"/>
        <v>0</v>
      </c>
      <c r="CW23" s="211">
        <f t="shared" si="7"/>
        <v>0</v>
      </c>
      <c r="CX23" s="135"/>
      <c r="CY23" s="154">
        <v>0</v>
      </c>
      <c r="CZ23" s="155">
        <v>0</v>
      </c>
      <c r="DA23" s="155">
        <f t="shared" si="55"/>
        <v>0</v>
      </c>
      <c r="DB23" s="199">
        <v>0</v>
      </c>
      <c r="DC23" s="193">
        <f t="shared" si="56"/>
        <v>0</v>
      </c>
      <c r="DD23" s="155">
        <f t="shared" si="57"/>
        <v>0</v>
      </c>
      <c r="DE23" s="154">
        <v>0</v>
      </c>
      <c r="DF23" s="155">
        <v>0</v>
      </c>
      <c r="DG23" s="193">
        <f t="shared" si="58"/>
        <v>0</v>
      </c>
      <c r="DH23" s="199">
        <v>0</v>
      </c>
      <c r="DI23" s="155">
        <f t="shared" si="59"/>
        <v>0</v>
      </c>
      <c r="DJ23" s="191">
        <f t="shared" si="60"/>
        <v>0</v>
      </c>
      <c r="DK23" s="211">
        <f t="shared" si="8"/>
        <v>0</v>
      </c>
      <c r="DL23" s="135"/>
      <c r="DM23" s="154">
        <f t="shared" si="9"/>
        <v>0</v>
      </c>
      <c r="DN23" s="191">
        <f t="shared" si="10"/>
        <v>0</v>
      </c>
      <c r="DO23" s="154">
        <f t="shared" si="11"/>
        <v>0</v>
      </c>
      <c r="DP23" s="191">
        <f t="shared" si="12"/>
        <v>0</v>
      </c>
      <c r="DQ23" s="191">
        <f t="shared" si="13"/>
        <v>0</v>
      </c>
    </row>
    <row r="24" spans="1:121" ht="9.9499999999999993" customHeight="1" x14ac:dyDescent="0.2">
      <c r="A24" s="147" t="s">
        <v>143</v>
      </c>
      <c r="B24" s="148" t="s">
        <v>142</v>
      </c>
      <c r="C24" s="149" t="s">
        <v>25</v>
      </c>
      <c r="D24" s="135"/>
      <c r="E24" s="154">
        <v>0</v>
      </c>
      <c r="F24" s="155">
        <v>0</v>
      </c>
      <c r="G24" s="193">
        <f t="shared" si="14"/>
        <v>0</v>
      </c>
      <c r="H24" s="199">
        <v>0</v>
      </c>
      <c r="I24" s="155">
        <f t="shared" si="15"/>
        <v>0</v>
      </c>
      <c r="J24" s="155">
        <f t="shared" si="16"/>
        <v>0</v>
      </c>
      <c r="K24" s="154">
        <v>0</v>
      </c>
      <c r="L24" s="155">
        <v>0</v>
      </c>
      <c r="M24" s="193">
        <f t="shared" si="17"/>
        <v>0</v>
      </c>
      <c r="N24" s="199">
        <v>0</v>
      </c>
      <c r="O24" s="155">
        <f t="shared" si="18"/>
        <v>0</v>
      </c>
      <c r="P24" s="191">
        <f t="shared" si="19"/>
        <v>0</v>
      </c>
      <c r="Q24" s="211">
        <f t="shared" si="0"/>
        <v>0</v>
      </c>
      <c r="R24" s="135"/>
      <c r="S24" s="154">
        <v>0</v>
      </c>
      <c r="T24" s="155">
        <v>0</v>
      </c>
      <c r="U24" s="155">
        <f t="shared" si="20"/>
        <v>0</v>
      </c>
      <c r="V24" s="199">
        <v>0</v>
      </c>
      <c r="W24" s="193">
        <f t="shared" si="21"/>
        <v>0</v>
      </c>
      <c r="X24" s="155">
        <f t="shared" si="1"/>
        <v>0</v>
      </c>
      <c r="Y24" s="154">
        <v>0</v>
      </c>
      <c r="Z24" s="155">
        <v>0</v>
      </c>
      <c r="AA24" s="193">
        <f t="shared" si="22"/>
        <v>0</v>
      </c>
      <c r="AB24" s="199">
        <v>0</v>
      </c>
      <c r="AC24" s="155">
        <f t="shared" si="23"/>
        <v>0</v>
      </c>
      <c r="AD24" s="191">
        <f t="shared" si="24"/>
        <v>0</v>
      </c>
      <c r="AE24" s="211">
        <f t="shared" si="2"/>
        <v>0</v>
      </c>
      <c r="AF24" s="135"/>
      <c r="AG24" s="154">
        <v>0</v>
      </c>
      <c r="AH24" s="155">
        <v>0</v>
      </c>
      <c r="AI24" s="155">
        <f t="shared" si="25"/>
        <v>0</v>
      </c>
      <c r="AJ24" s="199">
        <v>0</v>
      </c>
      <c r="AK24" s="193">
        <f t="shared" si="26"/>
        <v>0</v>
      </c>
      <c r="AL24" s="155">
        <f t="shared" si="27"/>
        <v>0</v>
      </c>
      <c r="AM24" s="154">
        <v>0</v>
      </c>
      <c r="AN24" s="155">
        <v>0</v>
      </c>
      <c r="AO24" s="193">
        <f t="shared" si="28"/>
        <v>0</v>
      </c>
      <c r="AP24" s="199">
        <v>0</v>
      </c>
      <c r="AQ24" s="155">
        <f t="shared" si="29"/>
        <v>0</v>
      </c>
      <c r="AR24" s="191">
        <f t="shared" si="30"/>
        <v>0</v>
      </c>
      <c r="AS24" s="211">
        <f t="shared" si="3"/>
        <v>0</v>
      </c>
      <c r="AT24" s="135"/>
      <c r="AU24" s="154">
        <v>0</v>
      </c>
      <c r="AV24" s="155">
        <v>0</v>
      </c>
      <c r="AW24" s="155">
        <f t="shared" si="31"/>
        <v>0</v>
      </c>
      <c r="AX24" s="199">
        <v>0</v>
      </c>
      <c r="AY24" s="193">
        <f t="shared" si="32"/>
        <v>0</v>
      </c>
      <c r="AZ24" s="155">
        <f t="shared" si="33"/>
        <v>0</v>
      </c>
      <c r="BA24" s="154">
        <v>0</v>
      </c>
      <c r="BB24" s="155">
        <v>0</v>
      </c>
      <c r="BC24" s="193">
        <f t="shared" si="34"/>
        <v>0</v>
      </c>
      <c r="BD24" s="199">
        <v>0</v>
      </c>
      <c r="BE24" s="155">
        <f t="shared" si="35"/>
        <v>0</v>
      </c>
      <c r="BF24" s="191">
        <f t="shared" si="36"/>
        <v>0</v>
      </c>
      <c r="BG24" s="211">
        <f t="shared" si="4"/>
        <v>0</v>
      </c>
      <c r="BH24" s="135"/>
      <c r="BI24" s="154">
        <v>0</v>
      </c>
      <c r="BJ24" s="155">
        <v>0</v>
      </c>
      <c r="BK24" s="155">
        <f t="shared" si="37"/>
        <v>0</v>
      </c>
      <c r="BL24" s="199">
        <v>0</v>
      </c>
      <c r="BM24" s="193">
        <f t="shared" si="38"/>
        <v>0</v>
      </c>
      <c r="BN24" s="155">
        <f t="shared" si="39"/>
        <v>0</v>
      </c>
      <c r="BO24" s="154">
        <v>0</v>
      </c>
      <c r="BP24" s="155">
        <v>0</v>
      </c>
      <c r="BQ24" s="193">
        <f t="shared" si="40"/>
        <v>0</v>
      </c>
      <c r="BR24" s="199">
        <v>0</v>
      </c>
      <c r="BS24" s="155">
        <f t="shared" si="41"/>
        <v>0</v>
      </c>
      <c r="BT24" s="191">
        <f t="shared" si="42"/>
        <v>0</v>
      </c>
      <c r="BU24" s="211">
        <f t="shared" si="5"/>
        <v>0</v>
      </c>
      <c r="BV24" s="135"/>
      <c r="BW24" s="154">
        <v>0</v>
      </c>
      <c r="BX24" s="155">
        <v>0</v>
      </c>
      <c r="BY24" s="155">
        <f t="shared" si="43"/>
        <v>0</v>
      </c>
      <c r="BZ24" s="199">
        <v>0</v>
      </c>
      <c r="CA24" s="193">
        <f t="shared" si="44"/>
        <v>0</v>
      </c>
      <c r="CB24" s="155">
        <f t="shared" si="45"/>
        <v>0</v>
      </c>
      <c r="CC24" s="154">
        <v>0</v>
      </c>
      <c r="CD24" s="155">
        <v>0</v>
      </c>
      <c r="CE24" s="193">
        <f t="shared" si="46"/>
        <v>0</v>
      </c>
      <c r="CF24" s="199">
        <v>0</v>
      </c>
      <c r="CG24" s="155">
        <f t="shared" si="47"/>
        <v>0</v>
      </c>
      <c r="CH24" s="191">
        <f t="shared" si="48"/>
        <v>0</v>
      </c>
      <c r="CI24" s="211">
        <f t="shared" si="6"/>
        <v>0</v>
      </c>
      <c r="CJ24" s="135"/>
      <c r="CK24" s="154">
        <v>0</v>
      </c>
      <c r="CL24" s="155">
        <v>0</v>
      </c>
      <c r="CM24" s="155">
        <f t="shared" si="49"/>
        <v>0</v>
      </c>
      <c r="CN24" s="199">
        <v>0</v>
      </c>
      <c r="CO24" s="193">
        <f t="shared" si="50"/>
        <v>0</v>
      </c>
      <c r="CP24" s="155">
        <f t="shared" si="51"/>
        <v>0</v>
      </c>
      <c r="CQ24" s="154">
        <v>0</v>
      </c>
      <c r="CR24" s="155">
        <v>0</v>
      </c>
      <c r="CS24" s="193">
        <f t="shared" si="52"/>
        <v>0</v>
      </c>
      <c r="CT24" s="199">
        <v>0</v>
      </c>
      <c r="CU24" s="155">
        <f t="shared" si="53"/>
        <v>0</v>
      </c>
      <c r="CV24" s="191">
        <f t="shared" si="54"/>
        <v>0</v>
      </c>
      <c r="CW24" s="211">
        <f t="shared" si="7"/>
        <v>0</v>
      </c>
      <c r="CX24" s="135"/>
      <c r="CY24" s="154">
        <v>0</v>
      </c>
      <c r="CZ24" s="155">
        <v>0</v>
      </c>
      <c r="DA24" s="155">
        <f t="shared" si="55"/>
        <v>0</v>
      </c>
      <c r="DB24" s="199">
        <v>0</v>
      </c>
      <c r="DC24" s="193">
        <f t="shared" si="56"/>
        <v>0</v>
      </c>
      <c r="DD24" s="155">
        <f t="shared" si="57"/>
        <v>0</v>
      </c>
      <c r="DE24" s="154">
        <v>0</v>
      </c>
      <c r="DF24" s="155">
        <v>0</v>
      </c>
      <c r="DG24" s="193">
        <f t="shared" si="58"/>
        <v>0</v>
      </c>
      <c r="DH24" s="199">
        <v>0</v>
      </c>
      <c r="DI24" s="155">
        <f t="shared" si="59"/>
        <v>0</v>
      </c>
      <c r="DJ24" s="191">
        <f t="shared" si="60"/>
        <v>0</v>
      </c>
      <c r="DK24" s="211">
        <f t="shared" si="8"/>
        <v>0</v>
      </c>
      <c r="DL24" s="135"/>
      <c r="DM24" s="154">
        <f t="shared" si="9"/>
        <v>0</v>
      </c>
      <c r="DN24" s="191">
        <f t="shared" si="10"/>
        <v>0</v>
      </c>
      <c r="DO24" s="154">
        <f t="shared" si="11"/>
        <v>0</v>
      </c>
      <c r="DP24" s="191">
        <f t="shared" si="12"/>
        <v>0</v>
      </c>
      <c r="DQ24" s="191">
        <f t="shared" si="13"/>
        <v>0</v>
      </c>
    </row>
    <row r="25" spans="1:121" ht="9.9499999999999993" customHeight="1" x14ac:dyDescent="0.2">
      <c r="A25" s="147" t="s">
        <v>143</v>
      </c>
      <c r="B25" s="148" t="s">
        <v>142</v>
      </c>
      <c r="C25" s="149" t="s">
        <v>34</v>
      </c>
      <c r="D25" s="135"/>
      <c r="E25" s="154">
        <v>0</v>
      </c>
      <c r="F25" s="155">
        <v>0</v>
      </c>
      <c r="G25" s="193">
        <f t="shared" si="14"/>
        <v>0</v>
      </c>
      <c r="H25" s="199">
        <v>0</v>
      </c>
      <c r="I25" s="155">
        <f t="shared" si="15"/>
        <v>0</v>
      </c>
      <c r="J25" s="155">
        <f t="shared" si="16"/>
        <v>0</v>
      </c>
      <c r="K25" s="154">
        <v>0</v>
      </c>
      <c r="L25" s="155">
        <v>0</v>
      </c>
      <c r="M25" s="193">
        <f t="shared" si="17"/>
        <v>0</v>
      </c>
      <c r="N25" s="199">
        <v>0</v>
      </c>
      <c r="O25" s="155">
        <f t="shared" si="18"/>
        <v>0</v>
      </c>
      <c r="P25" s="191">
        <f t="shared" si="19"/>
        <v>0</v>
      </c>
      <c r="Q25" s="211">
        <f t="shared" si="0"/>
        <v>0</v>
      </c>
      <c r="R25" s="135"/>
      <c r="S25" s="154">
        <v>0</v>
      </c>
      <c r="T25" s="155">
        <v>0</v>
      </c>
      <c r="U25" s="155">
        <f t="shared" si="20"/>
        <v>0</v>
      </c>
      <c r="V25" s="199">
        <v>0</v>
      </c>
      <c r="W25" s="193">
        <f t="shared" si="21"/>
        <v>0</v>
      </c>
      <c r="X25" s="155">
        <f t="shared" si="1"/>
        <v>0</v>
      </c>
      <c r="Y25" s="154">
        <v>0</v>
      </c>
      <c r="Z25" s="155">
        <v>0</v>
      </c>
      <c r="AA25" s="193">
        <f t="shared" si="22"/>
        <v>0</v>
      </c>
      <c r="AB25" s="199">
        <v>0</v>
      </c>
      <c r="AC25" s="155">
        <f t="shared" si="23"/>
        <v>0</v>
      </c>
      <c r="AD25" s="191">
        <f t="shared" si="24"/>
        <v>0</v>
      </c>
      <c r="AE25" s="211">
        <f t="shared" si="2"/>
        <v>0</v>
      </c>
      <c r="AF25" s="135"/>
      <c r="AG25" s="154">
        <v>0</v>
      </c>
      <c r="AH25" s="155">
        <v>0</v>
      </c>
      <c r="AI25" s="155">
        <f t="shared" si="25"/>
        <v>0</v>
      </c>
      <c r="AJ25" s="199">
        <v>0</v>
      </c>
      <c r="AK25" s="193">
        <f t="shared" si="26"/>
        <v>0</v>
      </c>
      <c r="AL25" s="155">
        <f t="shared" si="27"/>
        <v>0</v>
      </c>
      <c r="AM25" s="154">
        <v>0</v>
      </c>
      <c r="AN25" s="155">
        <v>0</v>
      </c>
      <c r="AO25" s="193">
        <f t="shared" si="28"/>
        <v>0</v>
      </c>
      <c r="AP25" s="199">
        <v>0</v>
      </c>
      <c r="AQ25" s="155">
        <f t="shared" si="29"/>
        <v>0</v>
      </c>
      <c r="AR25" s="191">
        <f t="shared" si="30"/>
        <v>0</v>
      </c>
      <c r="AS25" s="211">
        <f t="shared" si="3"/>
        <v>0</v>
      </c>
      <c r="AT25" s="135"/>
      <c r="AU25" s="154">
        <v>0</v>
      </c>
      <c r="AV25" s="155">
        <v>0</v>
      </c>
      <c r="AW25" s="155">
        <f t="shared" si="31"/>
        <v>0</v>
      </c>
      <c r="AX25" s="199">
        <v>0</v>
      </c>
      <c r="AY25" s="193">
        <f t="shared" si="32"/>
        <v>0</v>
      </c>
      <c r="AZ25" s="155">
        <f t="shared" si="33"/>
        <v>0</v>
      </c>
      <c r="BA25" s="154">
        <v>0</v>
      </c>
      <c r="BB25" s="155">
        <v>0</v>
      </c>
      <c r="BC25" s="193">
        <f t="shared" si="34"/>
        <v>0</v>
      </c>
      <c r="BD25" s="199">
        <v>0</v>
      </c>
      <c r="BE25" s="155">
        <f t="shared" si="35"/>
        <v>0</v>
      </c>
      <c r="BF25" s="191">
        <f t="shared" si="36"/>
        <v>0</v>
      </c>
      <c r="BG25" s="211">
        <f t="shared" si="4"/>
        <v>0</v>
      </c>
      <c r="BH25" s="135"/>
      <c r="BI25" s="154">
        <v>0</v>
      </c>
      <c r="BJ25" s="155">
        <v>0</v>
      </c>
      <c r="BK25" s="155">
        <f t="shared" si="37"/>
        <v>0</v>
      </c>
      <c r="BL25" s="199">
        <v>0</v>
      </c>
      <c r="BM25" s="193">
        <f t="shared" si="38"/>
        <v>0</v>
      </c>
      <c r="BN25" s="155">
        <f t="shared" si="39"/>
        <v>0</v>
      </c>
      <c r="BO25" s="154">
        <v>0</v>
      </c>
      <c r="BP25" s="155">
        <v>0</v>
      </c>
      <c r="BQ25" s="193">
        <f t="shared" si="40"/>
        <v>0</v>
      </c>
      <c r="BR25" s="199">
        <v>0</v>
      </c>
      <c r="BS25" s="155">
        <f t="shared" si="41"/>
        <v>0</v>
      </c>
      <c r="BT25" s="191">
        <f t="shared" si="42"/>
        <v>0</v>
      </c>
      <c r="BU25" s="211">
        <f t="shared" si="5"/>
        <v>0</v>
      </c>
      <c r="BV25" s="135"/>
      <c r="BW25" s="154">
        <v>0</v>
      </c>
      <c r="BX25" s="155">
        <v>0</v>
      </c>
      <c r="BY25" s="155">
        <f t="shared" si="43"/>
        <v>0</v>
      </c>
      <c r="BZ25" s="199">
        <v>0</v>
      </c>
      <c r="CA25" s="193">
        <f t="shared" si="44"/>
        <v>0</v>
      </c>
      <c r="CB25" s="155">
        <f t="shared" si="45"/>
        <v>0</v>
      </c>
      <c r="CC25" s="154">
        <v>0</v>
      </c>
      <c r="CD25" s="155">
        <v>0</v>
      </c>
      <c r="CE25" s="193">
        <f t="shared" si="46"/>
        <v>0</v>
      </c>
      <c r="CF25" s="199">
        <v>0</v>
      </c>
      <c r="CG25" s="155">
        <f t="shared" si="47"/>
        <v>0</v>
      </c>
      <c r="CH25" s="191">
        <f t="shared" si="48"/>
        <v>0</v>
      </c>
      <c r="CI25" s="211">
        <f t="shared" si="6"/>
        <v>0</v>
      </c>
      <c r="CJ25" s="135"/>
      <c r="CK25" s="154">
        <v>0</v>
      </c>
      <c r="CL25" s="155">
        <v>0</v>
      </c>
      <c r="CM25" s="155">
        <f t="shared" si="49"/>
        <v>0</v>
      </c>
      <c r="CN25" s="199">
        <v>0</v>
      </c>
      <c r="CO25" s="193">
        <f t="shared" si="50"/>
        <v>0</v>
      </c>
      <c r="CP25" s="155">
        <f t="shared" si="51"/>
        <v>0</v>
      </c>
      <c r="CQ25" s="154">
        <v>0</v>
      </c>
      <c r="CR25" s="155">
        <v>0</v>
      </c>
      <c r="CS25" s="193">
        <f t="shared" si="52"/>
        <v>0</v>
      </c>
      <c r="CT25" s="199">
        <v>0</v>
      </c>
      <c r="CU25" s="155">
        <f t="shared" si="53"/>
        <v>0</v>
      </c>
      <c r="CV25" s="191">
        <f t="shared" si="54"/>
        <v>0</v>
      </c>
      <c r="CW25" s="211">
        <f t="shared" si="7"/>
        <v>0</v>
      </c>
      <c r="CX25" s="135"/>
      <c r="CY25" s="154">
        <v>0</v>
      </c>
      <c r="CZ25" s="155">
        <v>0</v>
      </c>
      <c r="DA25" s="155">
        <f t="shared" si="55"/>
        <v>0</v>
      </c>
      <c r="DB25" s="199">
        <v>0</v>
      </c>
      <c r="DC25" s="193">
        <f t="shared" si="56"/>
        <v>0</v>
      </c>
      <c r="DD25" s="155">
        <f t="shared" si="57"/>
        <v>0</v>
      </c>
      <c r="DE25" s="154">
        <v>0</v>
      </c>
      <c r="DF25" s="155">
        <v>0</v>
      </c>
      <c r="DG25" s="193">
        <f t="shared" si="58"/>
        <v>0</v>
      </c>
      <c r="DH25" s="199">
        <v>0</v>
      </c>
      <c r="DI25" s="155">
        <f t="shared" si="59"/>
        <v>0</v>
      </c>
      <c r="DJ25" s="191">
        <f t="shared" si="60"/>
        <v>0</v>
      </c>
      <c r="DK25" s="211">
        <f t="shared" si="8"/>
        <v>0</v>
      </c>
      <c r="DL25" s="135"/>
      <c r="DM25" s="154">
        <f t="shared" si="9"/>
        <v>0</v>
      </c>
      <c r="DN25" s="191">
        <f t="shared" si="10"/>
        <v>0</v>
      </c>
      <c r="DO25" s="154">
        <f t="shared" si="11"/>
        <v>0</v>
      </c>
      <c r="DP25" s="191">
        <f t="shared" si="12"/>
        <v>0</v>
      </c>
      <c r="DQ25" s="191">
        <f t="shared" si="13"/>
        <v>0</v>
      </c>
    </row>
    <row r="26" spans="1:121" ht="9.9499999999999993" customHeight="1" x14ac:dyDescent="0.2">
      <c r="A26" s="147" t="s">
        <v>143</v>
      </c>
      <c r="B26" s="148" t="s">
        <v>142</v>
      </c>
      <c r="C26" s="150" t="s">
        <v>35</v>
      </c>
      <c r="D26" s="135"/>
      <c r="E26" s="154">
        <v>0</v>
      </c>
      <c r="F26" s="155">
        <v>0</v>
      </c>
      <c r="G26" s="193">
        <f t="shared" si="14"/>
        <v>0</v>
      </c>
      <c r="H26" s="199">
        <v>0</v>
      </c>
      <c r="I26" s="155">
        <f t="shared" si="15"/>
        <v>0</v>
      </c>
      <c r="J26" s="155">
        <f t="shared" si="16"/>
        <v>0</v>
      </c>
      <c r="K26" s="154">
        <v>0</v>
      </c>
      <c r="L26" s="155">
        <v>0</v>
      </c>
      <c r="M26" s="193">
        <f t="shared" si="17"/>
        <v>0</v>
      </c>
      <c r="N26" s="199">
        <v>0</v>
      </c>
      <c r="O26" s="155">
        <f t="shared" si="18"/>
        <v>0</v>
      </c>
      <c r="P26" s="191">
        <f t="shared" si="19"/>
        <v>0</v>
      </c>
      <c r="Q26" s="211">
        <f t="shared" si="0"/>
        <v>0</v>
      </c>
      <c r="R26" s="135"/>
      <c r="S26" s="154">
        <v>0</v>
      </c>
      <c r="T26" s="155">
        <v>0</v>
      </c>
      <c r="U26" s="155">
        <f t="shared" si="20"/>
        <v>0</v>
      </c>
      <c r="V26" s="199">
        <v>0</v>
      </c>
      <c r="W26" s="193">
        <f t="shared" si="21"/>
        <v>0</v>
      </c>
      <c r="X26" s="155">
        <f t="shared" si="1"/>
        <v>0</v>
      </c>
      <c r="Y26" s="154">
        <v>0</v>
      </c>
      <c r="Z26" s="155">
        <v>0</v>
      </c>
      <c r="AA26" s="193">
        <f t="shared" si="22"/>
        <v>0</v>
      </c>
      <c r="AB26" s="199">
        <v>0</v>
      </c>
      <c r="AC26" s="155">
        <f t="shared" si="23"/>
        <v>0</v>
      </c>
      <c r="AD26" s="191">
        <f t="shared" si="24"/>
        <v>0</v>
      </c>
      <c r="AE26" s="211">
        <f t="shared" si="2"/>
        <v>0</v>
      </c>
      <c r="AF26" s="135"/>
      <c r="AG26" s="154">
        <v>0</v>
      </c>
      <c r="AH26" s="155">
        <v>0</v>
      </c>
      <c r="AI26" s="155">
        <f t="shared" si="25"/>
        <v>0</v>
      </c>
      <c r="AJ26" s="199">
        <v>0</v>
      </c>
      <c r="AK26" s="193">
        <f t="shared" si="26"/>
        <v>0</v>
      </c>
      <c r="AL26" s="155">
        <f t="shared" si="27"/>
        <v>0</v>
      </c>
      <c r="AM26" s="154">
        <v>0</v>
      </c>
      <c r="AN26" s="155">
        <v>0</v>
      </c>
      <c r="AO26" s="193">
        <f t="shared" si="28"/>
        <v>0</v>
      </c>
      <c r="AP26" s="199">
        <v>0</v>
      </c>
      <c r="AQ26" s="155">
        <f t="shared" si="29"/>
        <v>0</v>
      </c>
      <c r="AR26" s="191">
        <f t="shared" si="30"/>
        <v>0</v>
      </c>
      <c r="AS26" s="211">
        <f t="shared" si="3"/>
        <v>0</v>
      </c>
      <c r="AT26" s="135"/>
      <c r="AU26" s="154">
        <v>0</v>
      </c>
      <c r="AV26" s="155">
        <v>0</v>
      </c>
      <c r="AW26" s="155">
        <f t="shared" si="31"/>
        <v>0</v>
      </c>
      <c r="AX26" s="199">
        <v>0</v>
      </c>
      <c r="AY26" s="193">
        <f t="shared" si="32"/>
        <v>0</v>
      </c>
      <c r="AZ26" s="155">
        <f t="shared" si="33"/>
        <v>0</v>
      </c>
      <c r="BA26" s="154">
        <v>0</v>
      </c>
      <c r="BB26" s="155">
        <v>0</v>
      </c>
      <c r="BC26" s="193">
        <f t="shared" si="34"/>
        <v>0</v>
      </c>
      <c r="BD26" s="199">
        <v>0</v>
      </c>
      <c r="BE26" s="155">
        <f t="shared" si="35"/>
        <v>0</v>
      </c>
      <c r="BF26" s="191">
        <f t="shared" si="36"/>
        <v>0</v>
      </c>
      <c r="BG26" s="211">
        <f t="shared" si="4"/>
        <v>0</v>
      </c>
      <c r="BH26" s="135"/>
      <c r="BI26" s="154">
        <v>0</v>
      </c>
      <c r="BJ26" s="155">
        <v>0</v>
      </c>
      <c r="BK26" s="155">
        <f t="shared" si="37"/>
        <v>0</v>
      </c>
      <c r="BL26" s="199">
        <v>0</v>
      </c>
      <c r="BM26" s="193">
        <f t="shared" si="38"/>
        <v>0</v>
      </c>
      <c r="BN26" s="155">
        <f t="shared" si="39"/>
        <v>0</v>
      </c>
      <c r="BO26" s="154">
        <v>0</v>
      </c>
      <c r="BP26" s="155">
        <v>0</v>
      </c>
      <c r="BQ26" s="193">
        <f t="shared" si="40"/>
        <v>0</v>
      </c>
      <c r="BR26" s="199">
        <v>0</v>
      </c>
      <c r="BS26" s="155">
        <f t="shared" si="41"/>
        <v>0</v>
      </c>
      <c r="BT26" s="191">
        <f t="shared" si="42"/>
        <v>0</v>
      </c>
      <c r="BU26" s="211">
        <f t="shared" si="5"/>
        <v>0</v>
      </c>
      <c r="BV26" s="135"/>
      <c r="BW26" s="154">
        <v>0</v>
      </c>
      <c r="BX26" s="155">
        <v>0</v>
      </c>
      <c r="BY26" s="155">
        <f t="shared" si="43"/>
        <v>0</v>
      </c>
      <c r="BZ26" s="199">
        <v>0</v>
      </c>
      <c r="CA26" s="193">
        <f t="shared" si="44"/>
        <v>0</v>
      </c>
      <c r="CB26" s="155">
        <f t="shared" si="45"/>
        <v>0</v>
      </c>
      <c r="CC26" s="154">
        <v>0</v>
      </c>
      <c r="CD26" s="155">
        <v>0</v>
      </c>
      <c r="CE26" s="193">
        <f t="shared" si="46"/>
        <v>0</v>
      </c>
      <c r="CF26" s="199">
        <v>0</v>
      </c>
      <c r="CG26" s="155">
        <f t="shared" si="47"/>
        <v>0</v>
      </c>
      <c r="CH26" s="191">
        <f t="shared" si="48"/>
        <v>0</v>
      </c>
      <c r="CI26" s="211">
        <f t="shared" si="6"/>
        <v>0</v>
      </c>
      <c r="CJ26" s="135"/>
      <c r="CK26" s="154">
        <v>0</v>
      </c>
      <c r="CL26" s="155">
        <v>0</v>
      </c>
      <c r="CM26" s="155">
        <f t="shared" si="49"/>
        <v>0</v>
      </c>
      <c r="CN26" s="199">
        <v>0</v>
      </c>
      <c r="CO26" s="193">
        <f t="shared" si="50"/>
        <v>0</v>
      </c>
      <c r="CP26" s="155">
        <f t="shared" si="51"/>
        <v>0</v>
      </c>
      <c r="CQ26" s="154">
        <v>0</v>
      </c>
      <c r="CR26" s="155">
        <v>0</v>
      </c>
      <c r="CS26" s="193">
        <f t="shared" si="52"/>
        <v>0</v>
      </c>
      <c r="CT26" s="199">
        <v>0</v>
      </c>
      <c r="CU26" s="155">
        <f t="shared" si="53"/>
        <v>0</v>
      </c>
      <c r="CV26" s="191">
        <f t="shared" si="54"/>
        <v>0</v>
      </c>
      <c r="CW26" s="211">
        <f t="shared" si="7"/>
        <v>0</v>
      </c>
      <c r="CX26" s="135"/>
      <c r="CY26" s="154">
        <v>0</v>
      </c>
      <c r="CZ26" s="155">
        <v>0</v>
      </c>
      <c r="DA26" s="155">
        <f t="shared" si="55"/>
        <v>0</v>
      </c>
      <c r="DB26" s="199">
        <v>0</v>
      </c>
      <c r="DC26" s="193">
        <f t="shared" si="56"/>
        <v>0</v>
      </c>
      <c r="DD26" s="155">
        <f t="shared" si="57"/>
        <v>0</v>
      </c>
      <c r="DE26" s="154">
        <v>0</v>
      </c>
      <c r="DF26" s="155">
        <v>0</v>
      </c>
      <c r="DG26" s="193">
        <f t="shared" si="58"/>
        <v>0</v>
      </c>
      <c r="DH26" s="199">
        <v>0</v>
      </c>
      <c r="DI26" s="155">
        <f t="shared" si="59"/>
        <v>0</v>
      </c>
      <c r="DJ26" s="191">
        <f t="shared" si="60"/>
        <v>0</v>
      </c>
      <c r="DK26" s="211">
        <f t="shared" si="8"/>
        <v>0</v>
      </c>
      <c r="DL26" s="135"/>
      <c r="DM26" s="154">
        <f t="shared" si="9"/>
        <v>0</v>
      </c>
      <c r="DN26" s="191">
        <f t="shared" si="10"/>
        <v>0</v>
      </c>
      <c r="DO26" s="154">
        <f t="shared" si="11"/>
        <v>0</v>
      </c>
      <c r="DP26" s="191">
        <f t="shared" si="12"/>
        <v>0</v>
      </c>
      <c r="DQ26" s="191">
        <f t="shared" si="13"/>
        <v>0</v>
      </c>
    </row>
    <row r="27" spans="1:121" ht="9.9499999999999993" customHeight="1" x14ac:dyDescent="0.2">
      <c r="A27" s="147" t="s">
        <v>143</v>
      </c>
      <c r="B27" s="148" t="s">
        <v>142</v>
      </c>
      <c r="C27" s="150" t="s">
        <v>36</v>
      </c>
      <c r="D27" s="135"/>
      <c r="E27" s="154">
        <v>0</v>
      </c>
      <c r="F27" s="155">
        <v>0</v>
      </c>
      <c r="G27" s="193">
        <f t="shared" si="14"/>
        <v>0</v>
      </c>
      <c r="H27" s="199">
        <v>0</v>
      </c>
      <c r="I27" s="155">
        <f t="shared" si="15"/>
        <v>0</v>
      </c>
      <c r="J27" s="155">
        <f t="shared" si="16"/>
        <v>0</v>
      </c>
      <c r="K27" s="154">
        <v>0</v>
      </c>
      <c r="L27" s="155">
        <v>0</v>
      </c>
      <c r="M27" s="193">
        <f t="shared" si="17"/>
        <v>0</v>
      </c>
      <c r="N27" s="199">
        <v>0</v>
      </c>
      <c r="O27" s="155">
        <f t="shared" si="18"/>
        <v>0</v>
      </c>
      <c r="P27" s="191">
        <f t="shared" si="19"/>
        <v>0</v>
      </c>
      <c r="Q27" s="211">
        <f t="shared" si="0"/>
        <v>0</v>
      </c>
      <c r="R27" s="135"/>
      <c r="S27" s="154">
        <v>0</v>
      </c>
      <c r="T27" s="155">
        <v>0</v>
      </c>
      <c r="U27" s="155">
        <f t="shared" si="20"/>
        <v>0</v>
      </c>
      <c r="V27" s="199">
        <v>0</v>
      </c>
      <c r="W27" s="193">
        <f t="shared" si="21"/>
        <v>0</v>
      </c>
      <c r="X27" s="155">
        <f t="shared" si="1"/>
        <v>0</v>
      </c>
      <c r="Y27" s="154">
        <v>0</v>
      </c>
      <c r="Z27" s="155">
        <v>0</v>
      </c>
      <c r="AA27" s="193">
        <f t="shared" si="22"/>
        <v>0</v>
      </c>
      <c r="AB27" s="199">
        <v>0</v>
      </c>
      <c r="AC27" s="155">
        <f t="shared" si="23"/>
        <v>0</v>
      </c>
      <c r="AD27" s="191">
        <f t="shared" si="24"/>
        <v>0</v>
      </c>
      <c r="AE27" s="211">
        <f t="shared" si="2"/>
        <v>0</v>
      </c>
      <c r="AF27" s="135"/>
      <c r="AG27" s="154">
        <v>0</v>
      </c>
      <c r="AH27" s="155">
        <v>0</v>
      </c>
      <c r="AI27" s="155">
        <f t="shared" si="25"/>
        <v>0</v>
      </c>
      <c r="AJ27" s="199">
        <v>0</v>
      </c>
      <c r="AK27" s="193">
        <f t="shared" si="26"/>
        <v>0</v>
      </c>
      <c r="AL27" s="155">
        <f t="shared" si="27"/>
        <v>0</v>
      </c>
      <c r="AM27" s="154">
        <v>0</v>
      </c>
      <c r="AN27" s="155">
        <v>0</v>
      </c>
      <c r="AO27" s="193">
        <f t="shared" si="28"/>
        <v>0</v>
      </c>
      <c r="AP27" s="199">
        <v>0</v>
      </c>
      <c r="AQ27" s="155">
        <f t="shared" si="29"/>
        <v>0</v>
      </c>
      <c r="AR27" s="191">
        <f t="shared" si="30"/>
        <v>0</v>
      </c>
      <c r="AS27" s="211">
        <f t="shared" si="3"/>
        <v>0</v>
      </c>
      <c r="AT27" s="135"/>
      <c r="AU27" s="154">
        <v>0</v>
      </c>
      <c r="AV27" s="155">
        <v>0</v>
      </c>
      <c r="AW27" s="155">
        <f t="shared" si="31"/>
        <v>0</v>
      </c>
      <c r="AX27" s="199">
        <v>0</v>
      </c>
      <c r="AY27" s="193">
        <f t="shared" si="32"/>
        <v>0</v>
      </c>
      <c r="AZ27" s="155">
        <f t="shared" si="33"/>
        <v>0</v>
      </c>
      <c r="BA27" s="154">
        <v>0</v>
      </c>
      <c r="BB27" s="155">
        <v>0</v>
      </c>
      <c r="BC27" s="193">
        <f t="shared" si="34"/>
        <v>0</v>
      </c>
      <c r="BD27" s="199">
        <v>0</v>
      </c>
      <c r="BE27" s="155">
        <f t="shared" si="35"/>
        <v>0</v>
      </c>
      <c r="BF27" s="191">
        <f t="shared" si="36"/>
        <v>0</v>
      </c>
      <c r="BG27" s="211">
        <f t="shared" si="4"/>
        <v>0</v>
      </c>
      <c r="BH27" s="135"/>
      <c r="BI27" s="154">
        <v>0</v>
      </c>
      <c r="BJ27" s="155">
        <v>0</v>
      </c>
      <c r="BK27" s="155">
        <f t="shared" si="37"/>
        <v>0</v>
      </c>
      <c r="BL27" s="199">
        <v>0</v>
      </c>
      <c r="BM27" s="193">
        <f t="shared" si="38"/>
        <v>0</v>
      </c>
      <c r="BN27" s="155">
        <f t="shared" si="39"/>
        <v>0</v>
      </c>
      <c r="BO27" s="154">
        <v>0</v>
      </c>
      <c r="BP27" s="155">
        <v>0</v>
      </c>
      <c r="BQ27" s="193">
        <f t="shared" si="40"/>
        <v>0</v>
      </c>
      <c r="BR27" s="199">
        <v>0</v>
      </c>
      <c r="BS27" s="155">
        <f t="shared" si="41"/>
        <v>0</v>
      </c>
      <c r="BT27" s="191">
        <f t="shared" si="42"/>
        <v>0</v>
      </c>
      <c r="BU27" s="211">
        <f t="shared" si="5"/>
        <v>0</v>
      </c>
      <c r="BV27" s="135"/>
      <c r="BW27" s="154">
        <v>0</v>
      </c>
      <c r="BX27" s="155">
        <v>0</v>
      </c>
      <c r="BY27" s="155">
        <f t="shared" si="43"/>
        <v>0</v>
      </c>
      <c r="BZ27" s="199">
        <v>0</v>
      </c>
      <c r="CA27" s="193">
        <f t="shared" si="44"/>
        <v>0</v>
      </c>
      <c r="CB27" s="155">
        <f t="shared" si="45"/>
        <v>0</v>
      </c>
      <c r="CC27" s="154">
        <v>0</v>
      </c>
      <c r="CD27" s="155">
        <v>0</v>
      </c>
      <c r="CE27" s="193">
        <f t="shared" si="46"/>
        <v>0</v>
      </c>
      <c r="CF27" s="199">
        <v>0</v>
      </c>
      <c r="CG27" s="155">
        <f t="shared" si="47"/>
        <v>0</v>
      </c>
      <c r="CH27" s="191">
        <f t="shared" si="48"/>
        <v>0</v>
      </c>
      <c r="CI27" s="211">
        <f t="shared" si="6"/>
        <v>0</v>
      </c>
      <c r="CJ27" s="135"/>
      <c r="CK27" s="154">
        <v>0</v>
      </c>
      <c r="CL27" s="155">
        <v>0</v>
      </c>
      <c r="CM27" s="155">
        <f t="shared" si="49"/>
        <v>0</v>
      </c>
      <c r="CN27" s="199">
        <v>0</v>
      </c>
      <c r="CO27" s="193">
        <f t="shared" si="50"/>
        <v>0</v>
      </c>
      <c r="CP27" s="155">
        <f t="shared" si="51"/>
        <v>0</v>
      </c>
      <c r="CQ27" s="154">
        <v>0</v>
      </c>
      <c r="CR27" s="155">
        <v>0</v>
      </c>
      <c r="CS27" s="193">
        <f t="shared" si="52"/>
        <v>0</v>
      </c>
      <c r="CT27" s="199">
        <v>0</v>
      </c>
      <c r="CU27" s="155">
        <f t="shared" si="53"/>
        <v>0</v>
      </c>
      <c r="CV27" s="191">
        <f t="shared" si="54"/>
        <v>0</v>
      </c>
      <c r="CW27" s="211">
        <f t="shared" si="7"/>
        <v>0</v>
      </c>
      <c r="CX27" s="135"/>
      <c r="CY27" s="154">
        <v>0</v>
      </c>
      <c r="CZ27" s="155">
        <v>0</v>
      </c>
      <c r="DA27" s="155">
        <f t="shared" si="55"/>
        <v>0</v>
      </c>
      <c r="DB27" s="199">
        <v>0</v>
      </c>
      <c r="DC27" s="193">
        <f t="shared" si="56"/>
        <v>0</v>
      </c>
      <c r="DD27" s="155">
        <f t="shared" si="57"/>
        <v>0</v>
      </c>
      <c r="DE27" s="154">
        <v>0</v>
      </c>
      <c r="DF27" s="155">
        <v>0</v>
      </c>
      <c r="DG27" s="193">
        <f t="shared" si="58"/>
        <v>0</v>
      </c>
      <c r="DH27" s="199">
        <v>0</v>
      </c>
      <c r="DI27" s="155">
        <f t="shared" si="59"/>
        <v>0</v>
      </c>
      <c r="DJ27" s="191">
        <f t="shared" si="60"/>
        <v>0</v>
      </c>
      <c r="DK27" s="211">
        <f t="shared" si="8"/>
        <v>0</v>
      </c>
      <c r="DL27" s="135"/>
      <c r="DM27" s="154">
        <f t="shared" si="9"/>
        <v>0</v>
      </c>
      <c r="DN27" s="191">
        <f t="shared" si="10"/>
        <v>0</v>
      </c>
      <c r="DO27" s="154">
        <f t="shared" si="11"/>
        <v>0</v>
      </c>
      <c r="DP27" s="191">
        <f t="shared" si="12"/>
        <v>0</v>
      </c>
      <c r="DQ27" s="191">
        <f t="shared" si="13"/>
        <v>0</v>
      </c>
    </row>
    <row r="28" spans="1:121" ht="9.9499999999999993" customHeight="1" x14ac:dyDescent="0.2">
      <c r="A28" s="147" t="s">
        <v>143</v>
      </c>
      <c r="B28" s="148" t="s">
        <v>142</v>
      </c>
      <c r="C28" s="150" t="s">
        <v>37</v>
      </c>
      <c r="D28" s="135"/>
      <c r="E28" s="154">
        <v>0</v>
      </c>
      <c r="F28" s="155">
        <v>0</v>
      </c>
      <c r="G28" s="193">
        <f t="shared" ref="G28:G51" si="61">$G$16*F28</f>
        <v>0</v>
      </c>
      <c r="H28" s="199">
        <v>0</v>
      </c>
      <c r="I28" s="155">
        <f t="shared" ref="I28:I51" si="62">(F28+G28)+((F28+G28)*H28)</f>
        <v>0</v>
      </c>
      <c r="J28" s="155">
        <f t="shared" ref="J28:J51" si="63">E28*I28</f>
        <v>0</v>
      </c>
      <c r="K28" s="154">
        <v>0</v>
      </c>
      <c r="L28" s="155">
        <v>0</v>
      </c>
      <c r="M28" s="193">
        <f t="shared" ref="M28:M51" si="64">$M$16*L28</f>
        <v>0</v>
      </c>
      <c r="N28" s="199">
        <v>0</v>
      </c>
      <c r="O28" s="155">
        <f t="shared" ref="O28:O51" si="65">(L28+M28)+((L28+M28)*N28)</f>
        <v>0</v>
      </c>
      <c r="P28" s="191">
        <f t="shared" ref="P28:P51" si="66">K28*O28</f>
        <v>0</v>
      </c>
      <c r="Q28" s="280">
        <f t="shared" ref="Q28:Q51" si="67">P28-J28</f>
        <v>0</v>
      </c>
      <c r="R28" s="135"/>
      <c r="S28" s="154">
        <v>0</v>
      </c>
      <c r="T28" s="155">
        <v>0</v>
      </c>
      <c r="U28" s="155">
        <f t="shared" ref="U28:U51" si="68">$U$16*T28</f>
        <v>0</v>
      </c>
      <c r="V28" s="199">
        <v>0</v>
      </c>
      <c r="W28" s="193">
        <f t="shared" ref="W28:W51" si="69">(T28+U28)+((T28+U28)*V28)</f>
        <v>0</v>
      </c>
      <c r="X28" s="155">
        <f t="shared" ref="X28:X51" si="70">S28*W28</f>
        <v>0</v>
      </c>
      <c r="Y28" s="154">
        <v>0</v>
      </c>
      <c r="Z28" s="155">
        <v>0</v>
      </c>
      <c r="AA28" s="193">
        <f t="shared" ref="AA28:AA51" si="71">$AA$16*Z28</f>
        <v>0</v>
      </c>
      <c r="AB28" s="199">
        <v>0</v>
      </c>
      <c r="AC28" s="155">
        <f t="shared" ref="AC28:AC51" si="72">(Z28+AA28)+((Z28+AA28)*AB28)</f>
        <v>0</v>
      </c>
      <c r="AD28" s="191">
        <f t="shared" ref="AD28:AD51" si="73">Y28*AC28</f>
        <v>0</v>
      </c>
      <c r="AE28" s="280">
        <f t="shared" ref="AE28:AE51" si="74">AD28-X28</f>
        <v>0</v>
      </c>
      <c r="AF28" s="135"/>
      <c r="AG28" s="154">
        <v>0</v>
      </c>
      <c r="AH28" s="155">
        <v>0</v>
      </c>
      <c r="AI28" s="155">
        <f t="shared" ref="AI28:AI51" si="75">$AI$16*AH28</f>
        <v>0</v>
      </c>
      <c r="AJ28" s="199">
        <v>0</v>
      </c>
      <c r="AK28" s="193">
        <f t="shared" ref="AK28:AK51" si="76">(AH28+AI28)+((AH28+AI28)*AJ28)</f>
        <v>0</v>
      </c>
      <c r="AL28" s="155">
        <f t="shared" ref="AL28:AL51" si="77">AG28*AK28</f>
        <v>0</v>
      </c>
      <c r="AM28" s="154">
        <v>0</v>
      </c>
      <c r="AN28" s="155">
        <v>0</v>
      </c>
      <c r="AO28" s="193">
        <f t="shared" ref="AO28:AO51" si="78">$AO$16*AN28</f>
        <v>0</v>
      </c>
      <c r="AP28" s="199">
        <v>0</v>
      </c>
      <c r="AQ28" s="155">
        <f t="shared" ref="AQ28:AQ51" si="79">(AN28+AO28)+((AN28+AO28)*AP28)</f>
        <v>0</v>
      </c>
      <c r="AR28" s="191">
        <f t="shared" ref="AR28:AR51" si="80">AM28*AQ28</f>
        <v>0</v>
      </c>
      <c r="AS28" s="280">
        <f t="shared" ref="AS28:AS51" si="81">AR28-AL28</f>
        <v>0</v>
      </c>
      <c r="AT28" s="135"/>
      <c r="AU28" s="154">
        <v>0</v>
      </c>
      <c r="AV28" s="155">
        <v>0</v>
      </c>
      <c r="AW28" s="155">
        <f t="shared" ref="AW28:AW51" si="82">$AW$16*AV28</f>
        <v>0</v>
      </c>
      <c r="AX28" s="199">
        <v>0</v>
      </c>
      <c r="AY28" s="193">
        <f t="shared" ref="AY28:AY51" si="83">(AV28+AW28)+((AV28+AW28)*AX28)</f>
        <v>0</v>
      </c>
      <c r="AZ28" s="155">
        <f t="shared" ref="AZ28:AZ51" si="84">AU28*AY28</f>
        <v>0</v>
      </c>
      <c r="BA28" s="154">
        <v>0</v>
      </c>
      <c r="BB28" s="155">
        <v>0</v>
      </c>
      <c r="BC28" s="193">
        <f t="shared" ref="BC28:BC51" si="85">$BC$16*BB28</f>
        <v>0</v>
      </c>
      <c r="BD28" s="199">
        <v>0</v>
      </c>
      <c r="BE28" s="155">
        <f t="shared" ref="BE28:BE51" si="86">(BB28+BC28)+((BB28+BC28)*BD28)</f>
        <v>0</v>
      </c>
      <c r="BF28" s="191">
        <f t="shared" ref="BF28:BF51" si="87">BA28*BE28</f>
        <v>0</v>
      </c>
      <c r="BG28" s="280">
        <f t="shared" ref="BG28:BG51" si="88">BF28-AZ28</f>
        <v>0</v>
      </c>
      <c r="BH28" s="135"/>
      <c r="BI28" s="154">
        <v>0</v>
      </c>
      <c r="BJ28" s="155">
        <v>0</v>
      </c>
      <c r="BK28" s="155">
        <f t="shared" ref="BK28:BK51" si="89">$BK$16*BJ28</f>
        <v>0</v>
      </c>
      <c r="BL28" s="199">
        <v>0</v>
      </c>
      <c r="BM28" s="193">
        <f t="shared" ref="BM28:BM51" si="90">(BJ28+BK28)+((BJ28+BK28)*BL28)</f>
        <v>0</v>
      </c>
      <c r="BN28" s="155">
        <f t="shared" ref="BN28:BN51" si="91">BI28*BM28</f>
        <v>0</v>
      </c>
      <c r="BO28" s="154">
        <v>0</v>
      </c>
      <c r="BP28" s="155">
        <v>0</v>
      </c>
      <c r="BQ28" s="193">
        <f t="shared" ref="BQ28:BQ51" si="92">$BQ$16*BP28</f>
        <v>0</v>
      </c>
      <c r="BR28" s="199">
        <v>0</v>
      </c>
      <c r="BS28" s="155">
        <f t="shared" ref="BS28:BS51" si="93">(BP28+BQ28)+((BP28+BQ28)*BR28)</f>
        <v>0</v>
      </c>
      <c r="BT28" s="191">
        <f t="shared" ref="BT28:BT51" si="94">BO28*BS28</f>
        <v>0</v>
      </c>
      <c r="BU28" s="280">
        <f t="shared" ref="BU28:BU51" si="95">BT28-BN28</f>
        <v>0</v>
      </c>
      <c r="BV28" s="135"/>
      <c r="BW28" s="154">
        <v>0</v>
      </c>
      <c r="BX28" s="155">
        <v>0</v>
      </c>
      <c r="BY28" s="155">
        <f t="shared" ref="BY28:BY51" si="96">$BY$16*BX28</f>
        <v>0</v>
      </c>
      <c r="BZ28" s="199">
        <v>0</v>
      </c>
      <c r="CA28" s="193">
        <f t="shared" ref="CA28:CA51" si="97">(BX28+BY28)+((BX28+BY28)*BZ28)</f>
        <v>0</v>
      </c>
      <c r="CB28" s="155">
        <f t="shared" ref="CB28:CB51" si="98">BW28*CA28</f>
        <v>0</v>
      </c>
      <c r="CC28" s="154">
        <v>0</v>
      </c>
      <c r="CD28" s="155">
        <v>0</v>
      </c>
      <c r="CE28" s="193">
        <f t="shared" ref="CE28:CE51" si="99">$CE$16*CD28</f>
        <v>0</v>
      </c>
      <c r="CF28" s="199">
        <v>0</v>
      </c>
      <c r="CG28" s="155">
        <f t="shared" ref="CG28:CG51" si="100">(CD28+CE28)+((CD28+CE28)*CF28)</f>
        <v>0</v>
      </c>
      <c r="CH28" s="191">
        <f t="shared" ref="CH28:CH51" si="101">CC28*CG28</f>
        <v>0</v>
      </c>
      <c r="CI28" s="280">
        <f t="shared" ref="CI28:CI51" si="102">CH28-CB28</f>
        <v>0</v>
      </c>
      <c r="CJ28" s="135"/>
      <c r="CK28" s="154">
        <v>0</v>
      </c>
      <c r="CL28" s="155">
        <v>0</v>
      </c>
      <c r="CM28" s="155">
        <f t="shared" ref="CM28:CM51" si="103">$CM$16*CL28</f>
        <v>0</v>
      </c>
      <c r="CN28" s="199">
        <v>0</v>
      </c>
      <c r="CO28" s="193">
        <f t="shared" ref="CO28:CO51" si="104">(CL28+CM28)+((CL28+CM28)*CN28)</f>
        <v>0</v>
      </c>
      <c r="CP28" s="155">
        <f t="shared" ref="CP28:CP51" si="105">CK28*CO28</f>
        <v>0</v>
      </c>
      <c r="CQ28" s="154">
        <v>0</v>
      </c>
      <c r="CR28" s="155">
        <v>0</v>
      </c>
      <c r="CS28" s="193">
        <f t="shared" ref="CS28:CS51" si="106">$CS$16*CR28</f>
        <v>0</v>
      </c>
      <c r="CT28" s="199">
        <v>0</v>
      </c>
      <c r="CU28" s="155">
        <f t="shared" ref="CU28:CU51" si="107">(CR28+CS28)+((CR28+CS28)*CT28)</f>
        <v>0</v>
      </c>
      <c r="CV28" s="191">
        <f t="shared" ref="CV28:CV51" si="108">CQ28*CU28</f>
        <v>0</v>
      </c>
      <c r="CW28" s="280">
        <f t="shared" ref="CW28:CW51" si="109">CV28-CP28</f>
        <v>0</v>
      </c>
      <c r="CX28" s="135"/>
      <c r="CY28" s="154">
        <v>0</v>
      </c>
      <c r="CZ28" s="155">
        <v>0</v>
      </c>
      <c r="DA28" s="155">
        <f t="shared" ref="DA28:DA51" si="110">$DA$16*CZ28</f>
        <v>0</v>
      </c>
      <c r="DB28" s="199">
        <v>0</v>
      </c>
      <c r="DC28" s="193">
        <f t="shared" ref="DC28:DC51" si="111">(CZ28+DA28)+((CZ28+DA28)*DB28)</f>
        <v>0</v>
      </c>
      <c r="DD28" s="155">
        <f t="shared" ref="DD28:DD51" si="112">CY28*DC28</f>
        <v>0</v>
      </c>
      <c r="DE28" s="154">
        <v>0</v>
      </c>
      <c r="DF28" s="155">
        <v>0</v>
      </c>
      <c r="DG28" s="193">
        <f t="shared" ref="DG28:DG51" si="113">$DG$16*DF28</f>
        <v>0</v>
      </c>
      <c r="DH28" s="199">
        <v>0</v>
      </c>
      <c r="DI28" s="155">
        <f t="shared" ref="DI28:DI51" si="114">(DF28+DG28)+((DF28+DG28)*DH28)</f>
        <v>0</v>
      </c>
      <c r="DJ28" s="191">
        <f t="shared" ref="DJ28:DJ51" si="115">DE28*DI28</f>
        <v>0</v>
      </c>
      <c r="DK28" s="280">
        <f t="shared" ref="DK28:DK51" si="116">DJ28-DD28</f>
        <v>0</v>
      </c>
      <c r="DL28" s="135"/>
      <c r="DM28" s="154">
        <f t="shared" ref="DM28:DM51" si="117">E28+S28+AG28+AU28+BI28+BW28+CK28+CY28</f>
        <v>0</v>
      </c>
      <c r="DN28" s="191">
        <f t="shared" ref="DN28:DN51" si="118">J28+X28+AL28+AZ28+BN28+CB28+CP28+DD28</f>
        <v>0</v>
      </c>
      <c r="DO28" s="154">
        <f t="shared" ref="DO28:DO51" si="119">K28+Y28+AM28+BA28+BO28+CC28+CQ28+DE28</f>
        <v>0</v>
      </c>
      <c r="DP28" s="191">
        <f t="shared" ref="DP28:DP51" si="120">P28+AD28+AR28+BF28+BT28+CH28+CV28+DJ28</f>
        <v>0</v>
      </c>
      <c r="DQ28" s="191">
        <f t="shared" ref="DQ28:DQ51" si="121">DP28-DN28</f>
        <v>0</v>
      </c>
    </row>
    <row r="29" spans="1:121" ht="9.9499999999999993" hidden="1" customHeight="1" x14ac:dyDescent="0.2">
      <c r="A29" s="147" t="s">
        <v>143</v>
      </c>
      <c r="B29" s="148" t="s">
        <v>142</v>
      </c>
      <c r="C29" s="150" t="s">
        <v>212</v>
      </c>
      <c r="D29" s="135"/>
      <c r="E29" s="154">
        <v>0</v>
      </c>
      <c r="F29" s="155">
        <v>0</v>
      </c>
      <c r="G29" s="193">
        <f t="shared" si="61"/>
        <v>0</v>
      </c>
      <c r="H29" s="199">
        <v>0</v>
      </c>
      <c r="I29" s="155">
        <f t="shared" si="62"/>
        <v>0</v>
      </c>
      <c r="J29" s="155">
        <f t="shared" si="63"/>
        <v>0</v>
      </c>
      <c r="K29" s="154">
        <v>0</v>
      </c>
      <c r="L29" s="155">
        <v>0</v>
      </c>
      <c r="M29" s="193">
        <f t="shared" si="64"/>
        <v>0</v>
      </c>
      <c r="N29" s="199">
        <v>0</v>
      </c>
      <c r="O29" s="155">
        <f t="shared" si="65"/>
        <v>0</v>
      </c>
      <c r="P29" s="191">
        <f t="shared" si="66"/>
        <v>0</v>
      </c>
      <c r="Q29" s="280">
        <f t="shared" si="67"/>
        <v>0</v>
      </c>
      <c r="R29" s="135"/>
      <c r="S29" s="154">
        <v>0</v>
      </c>
      <c r="T29" s="155">
        <v>0</v>
      </c>
      <c r="U29" s="155">
        <f t="shared" si="68"/>
        <v>0</v>
      </c>
      <c r="V29" s="199">
        <v>0</v>
      </c>
      <c r="W29" s="193">
        <f t="shared" si="69"/>
        <v>0</v>
      </c>
      <c r="X29" s="155">
        <f t="shared" si="70"/>
        <v>0</v>
      </c>
      <c r="Y29" s="154">
        <v>0</v>
      </c>
      <c r="Z29" s="155">
        <v>0</v>
      </c>
      <c r="AA29" s="193">
        <f t="shared" si="71"/>
        <v>0</v>
      </c>
      <c r="AB29" s="199">
        <v>0</v>
      </c>
      <c r="AC29" s="155">
        <f t="shared" si="72"/>
        <v>0</v>
      </c>
      <c r="AD29" s="191">
        <f t="shared" si="73"/>
        <v>0</v>
      </c>
      <c r="AE29" s="280">
        <f t="shared" si="74"/>
        <v>0</v>
      </c>
      <c r="AF29" s="135"/>
      <c r="AG29" s="154">
        <v>0</v>
      </c>
      <c r="AH29" s="155">
        <v>0</v>
      </c>
      <c r="AI29" s="155">
        <f t="shared" si="75"/>
        <v>0</v>
      </c>
      <c r="AJ29" s="199">
        <v>0</v>
      </c>
      <c r="AK29" s="193">
        <f t="shared" si="76"/>
        <v>0</v>
      </c>
      <c r="AL29" s="155">
        <f t="shared" si="77"/>
        <v>0</v>
      </c>
      <c r="AM29" s="154">
        <v>0</v>
      </c>
      <c r="AN29" s="155">
        <v>0</v>
      </c>
      <c r="AO29" s="193">
        <f t="shared" si="78"/>
        <v>0</v>
      </c>
      <c r="AP29" s="199">
        <v>0</v>
      </c>
      <c r="AQ29" s="155">
        <f t="shared" si="79"/>
        <v>0</v>
      </c>
      <c r="AR29" s="191">
        <f t="shared" si="80"/>
        <v>0</v>
      </c>
      <c r="AS29" s="280">
        <f t="shared" si="81"/>
        <v>0</v>
      </c>
      <c r="AT29" s="135"/>
      <c r="AU29" s="154">
        <v>0</v>
      </c>
      <c r="AV29" s="155">
        <v>0</v>
      </c>
      <c r="AW29" s="155">
        <f t="shared" si="82"/>
        <v>0</v>
      </c>
      <c r="AX29" s="199">
        <v>0</v>
      </c>
      <c r="AY29" s="193">
        <f t="shared" si="83"/>
        <v>0</v>
      </c>
      <c r="AZ29" s="155">
        <f t="shared" si="84"/>
        <v>0</v>
      </c>
      <c r="BA29" s="154">
        <v>0</v>
      </c>
      <c r="BB29" s="155">
        <v>0</v>
      </c>
      <c r="BC29" s="193">
        <f t="shared" si="85"/>
        <v>0</v>
      </c>
      <c r="BD29" s="199">
        <v>0</v>
      </c>
      <c r="BE29" s="155">
        <f t="shared" si="86"/>
        <v>0</v>
      </c>
      <c r="BF29" s="191">
        <f t="shared" si="87"/>
        <v>0</v>
      </c>
      <c r="BG29" s="280">
        <f t="shared" si="88"/>
        <v>0</v>
      </c>
      <c r="BH29" s="135"/>
      <c r="BI29" s="154">
        <v>0</v>
      </c>
      <c r="BJ29" s="155">
        <v>0</v>
      </c>
      <c r="BK29" s="155">
        <f t="shared" si="89"/>
        <v>0</v>
      </c>
      <c r="BL29" s="199">
        <v>0</v>
      </c>
      <c r="BM29" s="193">
        <f t="shared" si="90"/>
        <v>0</v>
      </c>
      <c r="BN29" s="155">
        <f t="shared" si="91"/>
        <v>0</v>
      </c>
      <c r="BO29" s="154">
        <v>0</v>
      </c>
      <c r="BP29" s="155">
        <v>0</v>
      </c>
      <c r="BQ29" s="193">
        <f t="shared" si="92"/>
        <v>0</v>
      </c>
      <c r="BR29" s="199">
        <v>0</v>
      </c>
      <c r="BS29" s="155">
        <f t="shared" si="93"/>
        <v>0</v>
      </c>
      <c r="BT29" s="191">
        <f t="shared" si="94"/>
        <v>0</v>
      </c>
      <c r="BU29" s="280">
        <f t="shared" si="95"/>
        <v>0</v>
      </c>
      <c r="BV29" s="135"/>
      <c r="BW29" s="154">
        <v>0</v>
      </c>
      <c r="BX29" s="155">
        <v>0</v>
      </c>
      <c r="BY29" s="155">
        <f t="shared" si="96"/>
        <v>0</v>
      </c>
      <c r="BZ29" s="199">
        <v>0</v>
      </c>
      <c r="CA29" s="193">
        <f t="shared" si="97"/>
        <v>0</v>
      </c>
      <c r="CB29" s="155">
        <f t="shared" si="98"/>
        <v>0</v>
      </c>
      <c r="CC29" s="154">
        <v>0</v>
      </c>
      <c r="CD29" s="155">
        <v>0</v>
      </c>
      <c r="CE29" s="193">
        <f t="shared" si="99"/>
        <v>0</v>
      </c>
      <c r="CF29" s="199">
        <v>0</v>
      </c>
      <c r="CG29" s="155">
        <f t="shared" si="100"/>
        <v>0</v>
      </c>
      <c r="CH29" s="191">
        <f t="shared" si="101"/>
        <v>0</v>
      </c>
      <c r="CI29" s="280">
        <f t="shared" si="102"/>
        <v>0</v>
      </c>
      <c r="CJ29" s="135"/>
      <c r="CK29" s="154">
        <v>0</v>
      </c>
      <c r="CL29" s="155">
        <v>0</v>
      </c>
      <c r="CM29" s="155">
        <f t="shared" si="103"/>
        <v>0</v>
      </c>
      <c r="CN29" s="199">
        <v>0</v>
      </c>
      <c r="CO29" s="193">
        <f t="shared" si="104"/>
        <v>0</v>
      </c>
      <c r="CP29" s="155">
        <f t="shared" si="105"/>
        <v>0</v>
      </c>
      <c r="CQ29" s="154">
        <v>0</v>
      </c>
      <c r="CR29" s="155">
        <v>0</v>
      </c>
      <c r="CS29" s="193">
        <f t="shared" si="106"/>
        <v>0</v>
      </c>
      <c r="CT29" s="199">
        <v>0</v>
      </c>
      <c r="CU29" s="155">
        <f t="shared" si="107"/>
        <v>0</v>
      </c>
      <c r="CV29" s="191">
        <f t="shared" si="108"/>
        <v>0</v>
      </c>
      <c r="CW29" s="280">
        <f t="shared" si="109"/>
        <v>0</v>
      </c>
      <c r="CX29" s="135"/>
      <c r="CY29" s="154">
        <v>0</v>
      </c>
      <c r="CZ29" s="155">
        <v>0</v>
      </c>
      <c r="DA29" s="155">
        <f t="shared" si="110"/>
        <v>0</v>
      </c>
      <c r="DB29" s="199">
        <v>0</v>
      </c>
      <c r="DC29" s="193">
        <f t="shared" si="111"/>
        <v>0</v>
      </c>
      <c r="DD29" s="155">
        <f t="shared" si="112"/>
        <v>0</v>
      </c>
      <c r="DE29" s="154">
        <v>0</v>
      </c>
      <c r="DF29" s="155">
        <v>0</v>
      </c>
      <c r="DG29" s="193">
        <f t="shared" si="113"/>
        <v>0</v>
      </c>
      <c r="DH29" s="199">
        <v>0</v>
      </c>
      <c r="DI29" s="155">
        <f t="shared" si="114"/>
        <v>0</v>
      </c>
      <c r="DJ29" s="191">
        <f t="shared" si="115"/>
        <v>0</v>
      </c>
      <c r="DK29" s="280">
        <f t="shared" si="116"/>
        <v>0</v>
      </c>
      <c r="DL29" s="135"/>
      <c r="DM29" s="154">
        <f t="shared" si="117"/>
        <v>0</v>
      </c>
      <c r="DN29" s="191">
        <f t="shared" si="118"/>
        <v>0</v>
      </c>
      <c r="DO29" s="154">
        <f t="shared" si="119"/>
        <v>0</v>
      </c>
      <c r="DP29" s="191">
        <f t="shared" si="120"/>
        <v>0</v>
      </c>
      <c r="DQ29" s="191">
        <f t="shared" si="121"/>
        <v>0</v>
      </c>
    </row>
    <row r="30" spans="1:121" ht="9.9499999999999993" hidden="1" customHeight="1" x14ac:dyDescent="0.2">
      <c r="A30" s="147" t="s">
        <v>143</v>
      </c>
      <c r="B30" s="148" t="s">
        <v>142</v>
      </c>
      <c r="C30" s="150" t="s">
        <v>213</v>
      </c>
      <c r="D30" s="135"/>
      <c r="E30" s="154">
        <v>0</v>
      </c>
      <c r="F30" s="155">
        <v>0</v>
      </c>
      <c r="G30" s="193">
        <f t="shared" si="61"/>
        <v>0</v>
      </c>
      <c r="H30" s="199">
        <v>0</v>
      </c>
      <c r="I30" s="155">
        <f t="shared" si="62"/>
        <v>0</v>
      </c>
      <c r="J30" s="155">
        <f t="shared" si="63"/>
        <v>0</v>
      </c>
      <c r="K30" s="154">
        <v>0</v>
      </c>
      <c r="L30" s="155">
        <v>0</v>
      </c>
      <c r="M30" s="193">
        <f t="shared" si="64"/>
        <v>0</v>
      </c>
      <c r="N30" s="199">
        <v>0</v>
      </c>
      <c r="O30" s="155">
        <f t="shared" si="65"/>
        <v>0</v>
      </c>
      <c r="P30" s="191">
        <f t="shared" si="66"/>
        <v>0</v>
      </c>
      <c r="Q30" s="280">
        <f t="shared" si="67"/>
        <v>0</v>
      </c>
      <c r="R30" s="135"/>
      <c r="S30" s="154">
        <v>0</v>
      </c>
      <c r="T30" s="155">
        <v>0</v>
      </c>
      <c r="U30" s="155">
        <f t="shared" si="68"/>
        <v>0</v>
      </c>
      <c r="V30" s="199">
        <v>0</v>
      </c>
      <c r="W30" s="193">
        <f t="shared" si="69"/>
        <v>0</v>
      </c>
      <c r="X30" s="155">
        <f t="shared" si="70"/>
        <v>0</v>
      </c>
      <c r="Y30" s="154">
        <v>0</v>
      </c>
      <c r="Z30" s="155">
        <v>0</v>
      </c>
      <c r="AA30" s="193">
        <f t="shared" si="71"/>
        <v>0</v>
      </c>
      <c r="AB30" s="199">
        <v>0</v>
      </c>
      <c r="AC30" s="155">
        <f t="shared" si="72"/>
        <v>0</v>
      </c>
      <c r="AD30" s="191">
        <f t="shared" si="73"/>
        <v>0</v>
      </c>
      <c r="AE30" s="280">
        <f t="shared" si="74"/>
        <v>0</v>
      </c>
      <c r="AF30" s="135"/>
      <c r="AG30" s="154">
        <v>0</v>
      </c>
      <c r="AH30" s="155">
        <v>0</v>
      </c>
      <c r="AI30" s="155">
        <f t="shared" si="75"/>
        <v>0</v>
      </c>
      <c r="AJ30" s="199">
        <v>0</v>
      </c>
      <c r="AK30" s="193">
        <f t="shared" si="76"/>
        <v>0</v>
      </c>
      <c r="AL30" s="155">
        <f t="shared" si="77"/>
        <v>0</v>
      </c>
      <c r="AM30" s="154">
        <v>0</v>
      </c>
      <c r="AN30" s="155">
        <v>0</v>
      </c>
      <c r="AO30" s="193">
        <f t="shared" si="78"/>
        <v>0</v>
      </c>
      <c r="AP30" s="199">
        <v>0</v>
      </c>
      <c r="AQ30" s="155">
        <f t="shared" si="79"/>
        <v>0</v>
      </c>
      <c r="AR30" s="191">
        <f t="shared" si="80"/>
        <v>0</v>
      </c>
      <c r="AS30" s="280">
        <f t="shared" si="81"/>
        <v>0</v>
      </c>
      <c r="AT30" s="135"/>
      <c r="AU30" s="154">
        <v>0</v>
      </c>
      <c r="AV30" s="155">
        <v>0</v>
      </c>
      <c r="AW30" s="155">
        <f t="shared" si="82"/>
        <v>0</v>
      </c>
      <c r="AX30" s="199">
        <v>0</v>
      </c>
      <c r="AY30" s="193">
        <f t="shared" si="83"/>
        <v>0</v>
      </c>
      <c r="AZ30" s="155">
        <f t="shared" si="84"/>
        <v>0</v>
      </c>
      <c r="BA30" s="154">
        <v>0</v>
      </c>
      <c r="BB30" s="155">
        <v>0</v>
      </c>
      <c r="BC30" s="193">
        <f t="shared" si="85"/>
        <v>0</v>
      </c>
      <c r="BD30" s="199">
        <v>0</v>
      </c>
      <c r="BE30" s="155">
        <f t="shared" si="86"/>
        <v>0</v>
      </c>
      <c r="BF30" s="191">
        <f t="shared" si="87"/>
        <v>0</v>
      </c>
      <c r="BG30" s="280">
        <f t="shared" si="88"/>
        <v>0</v>
      </c>
      <c r="BH30" s="135"/>
      <c r="BI30" s="154">
        <v>0</v>
      </c>
      <c r="BJ30" s="155">
        <v>0</v>
      </c>
      <c r="BK30" s="155">
        <f t="shared" si="89"/>
        <v>0</v>
      </c>
      <c r="BL30" s="199">
        <v>0</v>
      </c>
      <c r="BM30" s="193">
        <f t="shared" si="90"/>
        <v>0</v>
      </c>
      <c r="BN30" s="155">
        <f t="shared" si="91"/>
        <v>0</v>
      </c>
      <c r="BO30" s="154">
        <v>0</v>
      </c>
      <c r="BP30" s="155">
        <v>0</v>
      </c>
      <c r="BQ30" s="193">
        <f t="shared" si="92"/>
        <v>0</v>
      </c>
      <c r="BR30" s="199">
        <v>0</v>
      </c>
      <c r="BS30" s="155">
        <f t="shared" si="93"/>
        <v>0</v>
      </c>
      <c r="BT30" s="191">
        <f t="shared" si="94"/>
        <v>0</v>
      </c>
      <c r="BU30" s="280">
        <f t="shared" si="95"/>
        <v>0</v>
      </c>
      <c r="BV30" s="135"/>
      <c r="BW30" s="154">
        <v>0</v>
      </c>
      <c r="BX30" s="155">
        <v>0</v>
      </c>
      <c r="BY30" s="155">
        <f t="shared" si="96"/>
        <v>0</v>
      </c>
      <c r="BZ30" s="199">
        <v>0</v>
      </c>
      <c r="CA30" s="193">
        <f t="shared" si="97"/>
        <v>0</v>
      </c>
      <c r="CB30" s="155">
        <f t="shared" si="98"/>
        <v>0</v>
      </c>
      <c r="CC30" s="154">
        <v>0</v>
      </c>
      <c r="CD30" s="155">
        <v>0</v>
      </c>
      <c r="CE30" s="193">
        <f t="shared" si="99"/>
        <v>0</v>
      </c>
      <c r="CF30" s="199">
        <v>0</v>
      </c>
      <c r="CG30" s="155">
        <f t="shared" si="100"/>
        <v>0</v>
      </c>
      <c r="CH30" s="191">
        <f t="shared" si="101"/>
        <v>0</v>
      </c>
      <c r="CI30" s="280">
        <f t="shared" si="102"/>
        <v>0</v>
      </c>
      <c r="CJ30" s="135"/>
      <c r="CK30" s="154">
        <v>0</v>
      </c>
      <c r="CL30" s="155">
        <v>0</v>
      </c>
      <c r="CM30" s="155">
        <f t="shared" si="103"/>
        <v>0</v>
      </c>
      <c r="CN30" s="199">
        <v>0</v>
      </c>
      <c r="CO30" s="193">
        <f t="shared" si="104"/>
        <v>0</v>
      </c>
      <c r="CP30" s="155">
        <f t="shared" si="105"/>
        <v>0</v>
      </c>
      <c r="CQ30" s="154">
        <v>0</v>
      </c>
      <c r="CR30" s="155">
        <v>0</v>
      </c>
      <c r="CS30" s="193">
        <f t="shared" si="106"/>
        <v>0</v>
      </c>
      <c r="CT30" s="199">
        <v>0</v>
      </c>
      <c r="CU30" s="155">
        <f t="shared" si="107"/>
        <v>0</v>
      </c>
      <c r="CV30" s="191">
        <f t="shared" si="108"/>
        <v>0</v>
      </c>
      <c r="CW30" s="280">
        <f t="shared" si="109"/>
        <v>0</v>
      </c>
      <c r="CX30" s="135"/>
      <c r="CY30" s="154">
        <v>0</v>
      </c>
      <c r="CZ30" s="155">
        <v>0</v>
      </c>
      <c r="DA30" s="155">
        <f t="shared" si="110"/>
        <v>0</v>
      </c>
      <c r="DB30" s="199">
        <v>0</v>
      </c>
      <c r="DC30" s="193">
        <f t="shared" si="111"/>
        <v>0</v>
      </c>
      <c r="DD30" s="155">
        <f t="shared" si="112"/>
        <v>0</v>
      </c>
      <c r="DE30" s="154">
        <v>0</v>
      </c>
      <c r="DF30" s="155">
        <v>0</v>
      </c>
      <c r="DG30" s="193">
        <f t="shared" si="113"/>
        <v>0</v>
      </c>
      <c r="DH30" s="199">
        <v>0</v>
      </c>
      <c r="DI30" s="155">
        <f t="shared" si="114"/>
        <v>0</v>
      </c>
      <c r="DJ30" s="191">
        <f t="shared" si="115"/>
        <v>0</v>
      </c>
      <c r="DK30" s="280">
        <f t="shared" si="116"/>
        <v>0</v>
      </c>
      <c r="DL30" s="135"/>
      <c r="DM30" s="154">
        <f t="shared" si="117"/>
        <v>0</v>
      </c>
      <c r="DN30" s="191">
        <f t="shared" si="118"/>
        <v>0</v>
      </c>
      <c r="DO30" s="154">
        <f t="shared" si="119"/>
        <v>0</v>
      </c>
      <c r="DP30" s="191">
        <f t="shared" si="120"/>
        <v>0</v>
      </c>
      <c r="DQ30" s="191">
        <f t="shared" si="121"/>
        <v>0</v>
      </c>
    </row>
    <row r="31" spans="1:121" ht="9.9499999999999993" hidden="1" customHeight="1" x14ac:dyDescent="0.2">
      <c r="A31" s="147" t="s">
        <v>143</v>
      </c>
      <c r="B31" s="148" t="s">
        <v>142</v>
      </c>
      <c r="C31" s="150" t="s">
        <v>214</v>
      </c>
      <c r="D31" s="135"/>
      <c r="E31" s="154">
        <v>0</v>
      </c>
      <c r="F31" s="155">
        <v>0</v>
      </c>
      <c r="G31" s="193">
        <f t="shared" si="61"/>
        <v>0</v>
      </c>
      <c r="H31" s="199">
        <v>0</v>
      </c>
      <c r="I31" s="155">
        <f t="shared" si="62"/>
        <v>0</v>
      </c>
      <c r="J31" s="155">
        <f t="shared" si="63"/>
        <v>0</v>
      </c>
      <c r="K31" s="154">
        <v>0</v>
      </c>
      <c r="L31" s="155">
        <v>0</v>
      </c>
      <c r="M31" s="193">
        <f t="shared" si="64"/>
        <v>0</v>
      </c>
      <c r="N31" s="199">
        <v>0</v>
      </c>
      <c r="O31" s="155">
        <f t="shared" si="65"/>
        <v>0</v>
      </c>
      <c r="P31" s="191">
        <f t="shared" si="66"/>
        <v>0</v>
      </c>
      <c r="Q31" s="280">
        <f t="shared" si="67"/>
        <v>0</v>
      </c>
      <c r="R31" s="135"/>
      <c r="S31" s="154">
        <v>0</v>
      </c>
      <c r="T31" s="155">
        <v>0</v>
      </c>
      <c r="U31" s="155">
        <f t="shared" si="68"/>
        <v>0</v>
      </c>
      <c r="V31" s="199">
        <v>0</v>
      </c>
      <c r="W31" s="193">
        <f t="shared" si="69"/>
        <v>0</v>
      </c>
      <c r="X31" s="155">
        <f t="shared" si="70"/>
        <v>0</v>
      </c>
      <c r="Y31" s="154">
        <v>0</v>
      </c>
      <c r="Z31" s="155">
        <v>0</v>
      </c>
      <c r="AA31" s="193">
        <f t="shared" si="71"/>
        <v>0</v>
      </c>
      <c r="AB31" s="199">
        <v>0</v>
      </c>
      <c r="AC31" s="155">
        <f t="shared" si="72"/>
        <v>0</v>
      </c>
      <c r="AD31" s="191">
        <f t="shared" si="73"/>
        <v>0</v>
      </c>
      <c r="AE31" s="280">
        <f t="shared" si="74"/>
        <v>0</v>
      </c>
      <c r="AF31" s="135"/>
      <c r="AG31" s="154">
        <v>0</v>
      </c>
      <c r="AH31" s="155">
        <v>0</v>
      </c>
      <c r="AI31" s="155">
        <f t="shared" si="75"/>
        <v>0</v>
      </c>
      <c r="AJ31" s="199">
        <v>0</v>
      </c>
      <c r="AK31" s="193">
        <f t="shared" si="76"/>
        <v>0</v>
      </c>
      <c r="AL31" s="155">
        <f t="shared" si="77"/>
        <v>0</v>
      </c>
      <c r="AM31" s="154">
        <v>0</v>
      </c>
      <c r="AN31" s="155">
        <v>0</v>
      </c>
      <c r="AO31" s="193">
        <f t="shared" si="78"/>
        <v>0</v>
      </c>
      <c r="AP31" s="199">
        <v>0</v>
      </c>
      <c r="AQ31" s="155">
        <f t="shared" si="79"/>
        <v>0</v>
      </c>
      <c r="AR31" s="191">
        <f t="shared" si="80"/>
        <v>0</v>
      </c>
      <c r="AS31" s="280">
        <f t="shared" si="81"/>
        <v>0</v>
      </c>
      <c r="AT31" s="135"/>
      <c r="AU31" s="154">
        <v>0</v>
      </c>
      <c r="AV31" s="155">
        <v>0</v>
      </c>
      <c r="AW31" s="155">
        <f t="shared" si="82"/>
        <v>0</v>
      </c>
      <c r="AX31" s="199">
        <v>0</v>
      </c>
      <c r="AY31" s="193">
        <f t="shared" si="83"/>
        <v>0</v>
      </c>
      <c r="AZ31" s="155">
        <f t="shared" si="84"/>
        <v>0</v>
      </c>
      <c r="BA31" s="154">
        <v>0</v>
      </c>
      <c r="BB31" s="155">
        <v>0</v>
      </c>
      <c r="BC31" s="193">
        <f t="shared" si="85"/>
        <v>0</v>
      </c>
      <c r="BD31" s="199">
        <v>0</v>
      </c>
      <c r="BE31" s="155">
        <f t="shared" si="86"/>
        <v>0</v>
      </c>
      <c r="BF31" s="191">
        <f t="shared" si="87"/>
        <v>0</v>
      </c>
      <c r="BG31" s="280">
        <f t="shared" si="88"/>
        <v>0</v>
      </c>
      <c r="BH31" s="135"/>
      <c r="BI31" s="154">
        <v>0</v>
      </c>
      <c r="BJ31" s="155">
        <v>0</v>
      </c>
      <c r="BK31" s="155">
        <f t="shared" si="89"/>
        <v>0</v>
      </c>
      <c r="BL31" s="199">
        <v>0</v>
      </c>
      <c r="BM31" s="193">
        <f t="shared" si="90"/>
        <v>0</v>
      </c>
      <c r="BN31" s="155">
        <f t="shared" si="91"/>
        <v>0</v>
      </c>
      <c r="BO31" s="154">
        <v>0</v>
      </c>
      <c r="BP31" s="155">
        <v>0</v>
      </c>
      <c r="BQ31" s="193">
        <f t="shared" si="92"/>
        <v>0</v>
      </c>
      <c r="BR31" s="199">
        <v>0</v>
      </c>
      <c r="BS31" s="155">
        <f t="shared" si="93"/>
        <v>0</v>
      </c>
      <c r="BT31" s="191">
        <f t="shared" si="94"/>
        <v>0</v>
      </c>
      <c r="BU31" s="280">
        <f t="shared" si="95"/>
        <v>0</v>
      </c>
      <c r="BV31" s="135"/>
      <c r="BW31" s="154">
        <v>0</v>
      </c>
      <c r="BX31" s="155">
        <v>0</v>
      </c>
      <c r="BY31" s="155">
        <f t="shared" si="96"/>
        <v>0</v>
      </c>
      <c r="BZ31" s="199">
        <v>0</v>
      </c>
      <c r="CA31" s="193">
        <f t="shared" si="97"/>
        <v>0</v>
      </c>
      <c r="CB31" s="155">
        <f t="shared" si="98"/>
        <v>0</v>
      </c>
      <c r="CC31" s="154">
        <v>0</v>
      </c>
      <c r="CD31" s="155">
        <v>0</v>
      </c>
      <c r="CE31" s="193">
        <f t="shared" si="99"/>
        <v>0</v>
      </c>
      <c r="CF31" s="199">
        <v>0</v>
      </c>
      <c r="CG31" s="155">
        <f t="shared" si="100"/>
        <v>0</v>
      </c>
      <c r="CH31" s="191">
        <f t="shared" si="101"/>
        <v>0</v>
      </c>
      <c r="CI31" s="280">
        <f t="shared" si="102"/>
        <v>0</v>
      </c>
      <c r="CJ31" s="135"/>
      <c r="CK31" s="154">
        <v>0</v>
      </c>
      <c r="CL31" s="155">
        <v>0</v>
      </c>
      <c r="CM31" s="155">
        <f t="shared" si="103"/>
        <v>0</v>
      </c>
      <c r="CN31" s="199">
        <v>0</v>
      </c>
      <c r="CO31" s="193">
        <f t="shared" si="104"/>
        <v>0</v>
      </c>
      <c r="CP31" s="155">
        <f t="shared" si="105"/>
        <v>0</v>
      </c>
      <c r="CQ31" s="154">
        <v>0</v>
      </c>
      <c r="CR31" s="155">
        <v>0</v>
      </c>
      <c r="CS31" s="193">
        <f t="shared" si="106"/>
        <v>0</v>
      </c>
      <c r="CT31" s="199">
        <v>0</v>
      </c>
      <c r="CU31" s="155">
        <f t="shared" si="107"/>
        <v>0</v>
      </c>
      <c r="CV31" s="191">
        <f t="shared" si="108"/>
        <v>0</v>
      </c>
      <c r="CW31" s="280">
        <f t="shared" si="109"/>
        <v>0</v>
      </c>
      <c r="CX31" s="135"/>
      <c r="CY31" s="154">
        <v>0</v>
      </c>
      <c r="CZ31" s="155">
        <v>0</v>
      </c>
      <c r="DA31" s="155">
        <f t="shared" si="110"/>
        <v>0</v>
      </c>
      <c r="DB31" s="199">
        <v>0</v>
      </c>
      <c r="DC31" s="193">
        <f t="shared" si="111"/>
        <v>0</v>
      </c>
      <c r="DD31" s="155">
        <f t="shared" si="112"/>
        <v>0</v>
      </c>
      <c r="DE31" s="154">
        <v>0</v>
      </c>
      <c r="DF31" s="155">
        <v>0</v>
      </c>
      <c r="DG31" s="193">
        <f t="shared" si="113"/>
        <v>0</v>
      </c>
      <c r="DH31" s="199">
        <v>0</v>
      </c>
      <c r="DI31" s="155">
        <f t="shared" si="114"/>
        <v>0</v>
      </c>
      <c r="DJ31" s="191">
        <f t="shared" si="115"/>
        <v>0</v>
      </c>
      <c r="DK31" s="280">
        <f t="shared" si="116"/>
        <v>0</v>
      </c>
      <c r="DL31" s="135"/>
      <c r="DM31" s="154">
        <f t="shared" si="117"/>
        <v>0</v>
      </c>
      <c r="DN31" s="191">
        <f t="shared" si="118"/>
        <v>0</v>
      </c>
      <c r="DO31" s="154">
        <f t="shared" si="119"/>
        <v>0</v>
      </c>
      <c r="DP31" s="191">
        <f t="shared" si="120"/>
        <v>0</v>
      </c>
      <c r="DQ31" s="191">
        <f t="shared" si="121"/>
        <v>0</v>
      </c>
    </row>
    <row r="32" spans="1:121" ht="9.9499999999999993" hidden="1" customHeight="1" x14ac:dyDescent="0.2">
      <c r="A32" s="147" t="s">
        <v>143</v>
      </c>
      <c r="B32" s="148" t="s">
        <v>142</v>
      </c>
      <c r="C32" s="150" t="s">
        <v>215</v>
      </c>
      <c r="D32" s="135"/>
      <c r="E32" s="154">
        <v>0</v>
      </c>
      <c r="F32" s="155">
        <v>0</v>
      </c>
      <c r="G32" s="193">
        <f t="shared" si="61"/>
        <v>0</v>
      </c>
      <c r="H32" s="199">
        <v>0</v>
      </c>
      <c r="I32" s="155">
        <f t="shared" si="62"/>
        <v>0</v>
      </c>
      <c r="J32" s="155">
        <f t="shared" si="63"/>
        <v>0</v>
      </c>
      <c r="K32" s="154">
        <v>0</v>
      </c>
      <c r="L32" s="155">
        <v>0</v>
      </c>
      <c r="M32" s="193">
        <f t="shared" si="64"/>
        <v>0</v>
      </c>
      <c r="N32" s="199">
        <v>0</v>
      </c>
      <c r="O32" s="155">
        <f t="shared" si="65"/>
        <v>0</v>
      </c>
      <c r="P32" s="191">
        <f t="shared" si="66"/>
        <v>0</v>
      </c>
      <c r="Q32" s="280">
        <f t="shared" si="67"/>
        <v>0</v>
      </c>
      <c r="R32" s="135"/>
      <c r="S32" s="154">
        <v>0</v>
      </c>
      <c r="T32" s="155">
        <v>0</v>
      </c>
      <c r="U32" s="155">
        <f t="shared" si="68"/>
        <v>0</v>
      </c>
      <c r="V32" s="199">
        <v>0</v>
      </c>
      <c r="W32" s="193">
        <f t="shared" si="69"/>
        <v>0</v>
      </c>
      <c r="X32" s="155">
        <f t="shared" si="70"/>
        <v>0</v>
      </c>
      <c r="Y32" s="154">
        <v>0</v>
      </c>
      <c r="Z32" s="155">
        <v>0</v>
      </c>
      <c r="AA32" s="193">
        <f t="shared" si="71"/>
        <v>0</v>
      </c>
      <c r="AB32" s="199">
        <v>0</v>
      </c>
      <c r="AC32" s="155">
        <f t="shared" si="72"/>
        <v>0</v>
      </c>
      <c r="AD32" s="191">
        <f t="shared" si="73"/>
        <v>0</v>
      </c>
      <c r="AE32" s="280">
        <f t="shared" si="74"/>
        <v>0</v>
      </c>
      <c r="AF32" s="135"/>
      <c r="AG32" s="154">
        <v>0</v>
      </c>
      <c r="AH32" s="155">
        <v>0</v>
      </c>
      <c r="AI32" s="155">
        <f t="shared" si="75"/>
        <v>0</v>
      </c>
      <c r="AJ32" s="199">
        <v>0</v>
      </c>
      <c r="AK32" s="193">
        <f t="shared" si="76"/>
        <v>0</v>
      </c>
      <c r="AL32" s="155">
        <f t="shared" si="77"/>
        <v>0</v>
      </c>
      <c r="AM32" s="154">
        <v>0</v>
      </c>
      <c r="AN32" s="155">
        <v>0</v>
      </c>
      <c r="AO32" s="193">
        <f t="shared" si="78"/>
        <v>0</v>
      </c>
      <c r="AP32" s="199">
        <v>0</v>
      </c>
      <c r="AQ32" s="155">
        <f t="shared" si="79"/>
        <v>0</v>
      </c>
      <c r="AR32" s="191">
        <f t="shared" si="80"/>
        <v>0</v>
      </c>
      <c r="AS32" s="280">
        <f t="shared" si="81"/>
        <v>0</v>
      </c>
      <c r="AT32" s="135"/>
      <c r="AU32" s="154">
        <v>0</v>
      </c>
      <c r="AV32" s="155">
        <v>0</v>
      </c>
      <c r="AW32" s="155">
        <f t="shared" si="82"/>
        <v>0</v>
      </c>
      <c r="AX32" s="199">
        <v>0</v>
      </c>
      <c r="AY32" s="193">
        <f t="shared" si="83"/>
        <v>0</v>
      </c>
      <c r="AZ32" s="155">
        <f t="shared" si="84"/>
        <v>0</v>
      </c>
      <c r="BA32" s="154">
        <v>0</v>
      </c>
      <c r="BB32" s="155">
        <v>0</v>
      </c>
      <c r="BC32" s="193">
        <f t="shared" si="85"/>
        <v>0</v>
      </c>
      <c r="BD32" s="199">
        <v>0</v>
      </c>
      <c r="BE32" s="155">
        <f t="shared" si="86"/>
        <v>0</v>
      </c>
      <c r="BF32" s="191">
        <f t="shared" si="87"/>
        <v>0</v>
      </c>
      <c r="BG32" s="280">
        <f t="shared" si="88"/>
        <v>0</v>
      </c>
      <c r="BH32" s="135"/>
      <c r="BI32" s="154">
        <v>0</v>
      </c>
      <c r="BJ32" s="155">
        <v>0</v>
      </c>
      <c r="BK32" s="155">
        <f t="shared" si="89"/>
        <v>0</v>
      </c>
      <c r="BL32" s="199">
        <v>0</v>
      </c>
      <c r="BM32" s="193">
        <f t="shared" si="90"/>
        <v>0</v>
      </c>
      <c r="BN32" s="155">
        <f t="shared" si="91"/>
        <v>0</v>
      </c>
      <c r="BO32" s="154">
        <v>0</v>
      </c>
      <c r="BP32" s="155">
        <v>0</v>
      </c>
      <c r="BQ32" s="193">
        <f t="shared" si="92"/>
        <v>0</v>
      </c>
      <c r="BR32" s="199">
        <v>0</v>
      </c>
      <c r="BS32" s="155">
        <f t="shared" si="93"/>
        <v>0</v>
      </c>
      <c r="BT32" s="191">
        <f t="shared" si="94"/>
        <v>0</v>
      </c>
      <c r="BU32" s="280">
        <f t="shared" si="95"/>
        <v>0</v>
      </c>
      <c r="BV32" s="135"/>
      <c r="BW32" s="154">
        <v>0</v>
      </c>
      <c r="BX32" s="155">
        <v>0</v>
      </c>
      <c r="BY32" s="155">
        <f t="shared" si="96"/>
        <v>0</v>
      </c>
      <c r="BZ32" s="199">
        <v>0</v>
      </c>
      <c r="CA32" s="193">
        <f t="shared" si="97"/>
        <v>0</v>
      </c>
      <c r="CB32" s="155">
        <f t="shared" si="98"/>
        <v>0</v>
      </c>
      <c r="CC32" s="154">
        <v>0</v>
      </c>
      <c r="CD32" s="155">
        <v>0</v>
      </c>
      <c r="CE32" s="193">
        <f t="shared" si="99"/>
        <v>0</v>
      </c>
      <c r="CF32" s="199">
        <v>0</v>
      </c>
      <c r="CG32" s="155">
        <f t="shared" si="100"/>
        <v>0</v>
      </c>
      <c r="CH32" s="191">
        <f t="shared" si="101"/>
        <v>0</v>
      </c>
      <c r="CI32" s="280">
        <f t="shared" si="102"/>
        <v>0</v>
      </c>
      <c r="CJ32" s="135"/>
      <c r="CK32" s="154">
        <v>0</v>
      </c>
      <c r="CL32" s="155">
        <v>0</v>
      </c>
      <c r="CM32" s="155">
        <f t="shared" si="103"/>
        <v>0</v>
      </c>
      <c r="CN32" s="199">
        <v>0</v>
      </c>
      <c r="CO32" s="193">
        <f t="shared" si="104"/>
        <v>0</v>
      </c>
      <c r="CP32" s="155">
        <f t="shared" si="105"/>
        <v>0</v>
      </c>
      <c r="CQ32" s="154">
        <v>0</v>
      </c>
      <c r="CR32" s="155">
        <v>0</v>
      </c>
      <c r="CS32" s="193">
        <f t="shared" si="106"/>
        <v>0</v>
      </c>
      <c r="CT32" s="199">
        <v>0</v>
      </c>
      <c r="CU32" s="155">
        <f t="shared" si="107"/>
        <v>0</v>
      </c>
      <c r="CV32" s="191">
        <f t="shared" si="108"/>
        <v>0</v>
      </c>
      <c r="CW32" s="280">
        <f t="shared" si="109"/>
        <v>0</v>
      </c>
      <c r="CX32" s="135"/>
      <c r="CY32" s="154">
        <v>0</v>
      </c>
      <c r="CZ32" s="155">
        <v>0</v>
      </c>
      <c r="DA32" s="155">
        <f t="shared" si="110"/>
        <v>0</v>
      </c>
      <c r="DB32" s="199">
        <v>0</v>
      </c>
      <c r="DC32" s="193">
        <f t="shared" si="111"/>
        <v>0</v>
      </c>
      <c r="DD32" s="155">
        <f t="shared" si="112"/>
        <v>0</v>
      </c>
      <c r="DE32" s="154">
        <v>0</v>
      </c>
      <c r="DF32" s="155">
        <v>0</v>
      </c>
      <c r="DG32" s="193">
        <f t="shared" si="113"/>
        <v>0</v>
      </c>
      <c r="DH32" s="199">
        <v>0</v>
      </c>
      <c r="DI32" s="155">
        <f t="shared" si="114"/>
        <v>0</v>
      </c>
      <c r="DJ32" s="191">
        <f t="shared" si="115"/>
        <v>0</v>
      </c>
      <c r="DK32" s="280">
        <f t="shared" si="116"/>
        <v>0</v>
      </c>
      <c r="DL32" s="135"/>
      <c r="DM32" s="154">
        <f t="shared" si="117"/>
        <v>0</v>
      </c>
      <c r="DN32" s="191">
        <f t="shared" si="118"/>
        <v>0</v>
      </c>
      <c r="DO32" s="154">
        <f t="shared" si="119"/>
        <v>0</v>
      </c>
      <c r="DP32" s="191">
        <f t="shared" si="120"/>
        <v>0</v>
      </c>
      <c r="DQ32" s="191">
        <f t="shared" si="121"/>
        <v>0</v>
      </c>
    </row>
    <row r="33" spans="1:121" ht="9.9499999999999993" hidden="1" customHeight="1" x14ac:dyDescent="0.2">
      <c r="A33" s="147" t="s">
        <v>143</v>
      </c>
      <c r="B33" s="148" t="s">
        <v>142</v>
      </c>
      <c r="C33" s="150" t="s">
        <v>216</v>
      </c>
      <c r="D33" s="135"/>
      <c r="E33" s="154">
        <v>0</v>
      </c>
      <c r="F33" s="155">
        <v>0</v>
      </c>
      <c r="G33" s="193">
        <f t="shared" si="61"/>
        <v>0</v>
      </c>
      <c r="H33" s="199">
        <v>0</v>
      </c>
      <c r="I33" s="155">
        <f t="shared" si="62"/>
        <v>0</v>
      </c>
      <c r="J33" s="155">
        <f t="shared" si="63"/>
        <v>0</v>
      </c>
      <c r="K33" s="154">
        <v>0</v>
      </c>
      <c r="L33" s="155">
        <v>0</v>
      </c>
      <c r="M33" s="193">
        <f t="shared" si="64"/>
        <v>0</v>
      </c>
      <c r="N33" s="199">
        <v>0</v>
      </c>
      <c r="O33" s="155">
        <f t="shared" si="65"/>
        <v>0</v>
      </c>
      <c r="P33" s="191">
        <f t="shared" si="66"/>
        <v>0</v>
      </c>
      <c r="Q33" s="280">
        <f t="shared" si="67"/>
        <v>0</v>
      </c>
      <c r="R33" s="135"/>
      <c r="S33" s="154">
        <v>0</v>
      </c>
      <c r="T33" s="155">
        <v>0</v>
      </c>
      <c r="U33" s="155">
        <f t="shared" si="68"/>
        <v>0</v>
      </c>
      <c r="V33" s="199">
        <v>0</v>
      </c>
      <c r="W33" s="193">
        <f t="shared" si="69"/>
        <v>0</v>
      </c>
      <c r="X33" s="155">
        <f t="shared" si="70"/>
        <v>0</v>
      </c>
      <c r="Y33" s="154">
        <v>0</v>
      </c>
      <c r="Z33" s="155">
        <v>0</v>
      </c>
      <c r="AA33" s="193">
        <f t="shared" si="71"/>
        <v>0</v>
      </c>
      <c r="AB33" s="199">
        <v>0</v>
      </c>
      <c r="AC33" s="155">
        <f t="shared" si="72"/>
        <v>0</v>
      </c>
      <c r="AD33" s="191">
        <f t="shared" si="73"/>
        <v>0</v>
      </c>
      <c r="AE33" s="280">
        <f t="shared" si="74"/>
        <v>0</v>
      </c>
      <c r="AF33" s="135"/>
      <c r="AG33" s="154">
        <v>0</v>
      </c>
      <c r="AH33" s="155">
        <v>0</v>
      </c>
      <c r="AI33" s="155">
        <f t="shared" si="75"/>
        <v>0</v>
      </c>
      <c r="AJ33" s="199">
        <v>0</v>
      </c>
      <c r="AK33" s="193">
        <f t="shared" si="76"/>
        <v>0</v>
      </c>
      <c r="AL33" s="155">
        <f t="shared" si="77"/>
        <v>0</v>
      </c>
      <c r="AM33" s="154">
        <v>0</v>
      </c>
      <c r="AN33" s="155">
        <v>0</v>
      </c>
      <c r="AO33" s="193">
        <f t="shared" si="78"/>
        <v>0</v>
      </c>
      <c r="AP33" s="199">
        <v>0</v>
      </c>
      <c r="AQ33" s="155">
        <f t="shared" si="79"/>
        <v>0</v>
      </c>
      <c r="AR33" s="191">
        <f t="shared" si="80"/>
        <v>0</v>
      </c>
      <c r="AS33" s="280">
        <f t="shared" si="81"/>
        <v>0</v>
      </c>
      <c r="AT33" s="135"/>
      <c r="AU33" s="154">
        <v>0</v>
      </c>
      <c r="AV33" s="155">
        <v>0</v>
      </c>
      <c r="AW33" s="155">
        <f t="shared" si="82"/>
        <v>0</v>
      </c>
      <c r="AX33" s="199">
        <v>0</v>
      </c>
      <c r="AY33" s="193">
        <f t="shared" si="83"/>
        <v>0</v>
      </c>
      <c r="AZ33" s="155">
        <f t="shared" si="84"/>
        <v>0</v>
      </c>
      <c r="BA33" s="154">
        <v>0</v>
      </c>
      <c r="BB33" s="155">
        <v>0</v>
      </c>
      <c r="BC33" s="193">
        <f t="shared" si="85"/>
        <v>0</v>
      </c>
      <c r="BD33" s="199">
        <v>0</v>
      </c>
      <c r="BE33" s="155">
        <f t="shared" si="86"/>
        <v>0</v>
      </c>
      <c r="BF33" s="191">
        <f t="shared" si="87"/>
        <v>0</v>
      </c>
      <c r="BG33" s="280">
        <f t="shared" si="88"/>
        <v>0</v>
      </c>
      <c r="BH33" s="135"/>
      <c r="BI33" s="154">
        <v>0</v>
      </c>
      <c r="BJ33" s="155">
        <v>0</v>
      </c>
      <c r="BK33" s="155">
        <f t="shared" si="89"/>
        <v>0</v>
      </c>
      <c r="BL33" s="199">
        <v>0</v>
      </c>
      <c r="BM33" s="193">
        <f t="shared" si="90"/>
        <v>0</v>
      </c>
      <c r="BN33" s="155">
        <f t="shared" si="91"/>
        <v>0</v>
      </c>
      <c r="BO33" s="154">
        <v>0</v>
      </c>
      <c r="BP33" s="155">
        <v>0</v>
      </c>
      <c r="BQ33" s="193">
        <f t="shared" si="92"/>
        <v>0</v>
      </c>
      <c r="BR33" s="199">
        <v>0</v>
      </c>
      <c r="BS33" s="155">
        <f t="shared" si="93"/>
        <v>0</v>
      </c>
      <c r="BT33" s="191">
        <f t="shared" si="94"/>
        <v>0</v>
      </c>
      <c r="BU33" s="280">
        <f t="shared" si="95"/>
        <v>0</v>
      </c>
      <c r="BV33" s="135"/>
      <c r="BW33" s="154">
        <v>0</v>
      </c>
      <c r="BX33" s="155">
        <v>0</v>
      </c>
      <c r="BY33" s="155">
        <f t="shared" si="96"/>
        <v>0</v>
      </c>
      <c r="BZ33" s="199">
        <v>0</v>
      </c>
      <c r="CA33" s="193">
        <f t="shared" si="97"/>
        <v>0</v>
      </c>
      <c r="CB33" s="155">
        <f t="shared" si="98"/>
        <v>0</v>
      </c>
      <c r="CC33" s="154">
        <v>0</v>
      </c>
      <c r="CD33" s="155">
        <v>0</v>
      </c>
      <c r="CE33" s="193">
        <f t="shared" si="99"/>
        <v>0</v>
      </c>
      <c r="CF33" s="199">
        <v>0</v>
      </c>
      <c r="CG33" s="155">
        <f t="shared" si="100"/>
        <v>0</v>
      </c>
      <c r="CH33" s="191">
        <f t="shared" si="101"/>
        <v>0</v>
      </c>
      <c r="CI33" s="280">
        <f t="shared" si="102"/>
        <v>0</v>
      </c>
      <c r="CJ33" s="135"/>
      <c r="CK33" s="154">
        <v>0</v>
      </c>
      <c r="CL33" s="155">
        <v>0</v>
      </c>
      <c r="CM33" s="155">
        <f t="shared" si="103"/>
        <v>0</v>
      </c>
      <c r="CN33" s="199">
        <v>0</v>
      </c>
      <c r="CO33" s="193">
        <f t="shared" si="104"/>
        <v>0</v>
      </c>
      <c r="CP33" s="155">
        <f t="shared" si="105"/>
        <v>0</v>
      </c>
      <c r="CQ33" s="154">
        <v>0</v>
      </c>
      <c r="CR33" s="155">
        <v>0</v>
      </c>
      <c r="CS33" s="193">
        <f t="shared" si="106"/>
        <v>0</v>
      </c>
      <c r="CT33" s="199">
        <v>0</v>
      </c>
      <c r="CU33" s="155">
        <f t="shared" si="107"/>
        <v>0</v>
      </c>
      <c r="CV33" s="191">
        <f t="shared" si="108"/>
        <v>0</v>
      </c>
      <c r="CW33" s="280">
        <f t="shared" si="109"/>
        <v>0</v>
      </c>
      <c r="CX33" s="135"/>
      <c r="CY33" s="154">
        <v>0</v>
      </c>
      <c r="CZ33" s="155">
        <v>0</v>
      </c>
      <c r="DA33" s="155">
        <f t="shared" si="110"/>
        <v>0</v>
      </c>
      <c r="DB33" s="199">
        <v>0</v>
      </c>
      <c r="DC33" s="193">
        <f t="shared" si="111"/>
        <v>0</v>
      </c>
      <c r="DD33" s="155">
        <f t="shared" si="112"/>
        <v>0</v>
      </c>
      <c r="DE33" s="154">
        <v>0</v>
      </c>
      <c r="DF33" s="155">
        <v>0</v>
      </c>
      <c r="DG33" s="193">
        <f t="shared" si="113"/>
        <v>0</v>
      </c>
      <c r="DH33" s="199">
        <v>0</v>
      </c>
      <c r="DI33" s="155">
        <f t="shared" si="114"/>
        <v>0</v>
      </c>
      <c r="DJ33" s="191">
        <f t="shared" si="115"/>
        <v>0</v>
      </c>
      <c r="DK33" s="280">
        <f t="shared" si="116"/>
        <v>0</v>
      </c>
      <c r="DL33" s="135"/>
      <c r="DM33" s="154">
        <f t="shared" si="117"/>
        <v>0</v>
      </c>
      <c r="DN33" s="191">
        <f t="shared" si="118"/>
        <v>0</v>
      </c>
      <c r="DO33" s="154">
        <f t="shared" si="119"/>
        <v>0</v>
      </c>
      <c r="DP33" s="191">
        <f t="shared" si="120"/>
        <v>0</v>
      </c>
      <c r="DQ33" s="191">
        <f t="shared" si="121"/>
        <v>0</v>
      </c>
    </row>
    <row r="34" spans="1:121" ht="9.9499999999999993" hidden="1" customHeight="1" x14ac:dyDescent="0.2">
      <c r="A34" s="147" t="s">
        <v>143</v>
      </c>
      <c r="B34" s="148" t="s">
        <v>142</v>
      </c>
      <c r="C34" s="150" t="s">
        <v>217</v>
      </c>
      <c r="D34" s="135"/>
      <c r="E34" s="154">
        <v>0</v>
      </c>
      <c r="F34" s="155">
        <v>0</v>
      </c>
      <c r="G34" s="193">
        <f t="shared" si="61"/>
        <v>0</v>
      </c>
      <c r="H34" s="199">
        <v>0</v>
      </c>
      <c r="I34" s="155">
        <f t="shared" si="62"/>
        <v>0</v>
      </c>
      <c r="J34" s="155">
        <f t="shared" si="63"/>
        <v>0</v>
      </c>
      <c r="K34" s="154">
        <v>0</v>
      </c>
      <c r="L34" s="155">
        <v>0</v>
      </c>
      <c r="M34" s="193">
        <f t="shared" si="64"/>
        <v>0</v>
      </c>
      <c r="N34" s="199">
        <v>0</v>
      </c>
      <c r="O34" s="155">
        <f t="shared" si="65"/>
        <v>0</v>
      </c>
      <c r="P34" s="191">
        <f t="shared" si="66"/>
        <v>0</v>
      </c>
      <c r="Q34" s="280">
        <f t="shared" si="67"/>
        <v>0</v>
      </c>
      <c r="R34" s="135"/>
      <c r="S34" s="154">
        <v>0</v>
      </c>
      <c r="T34" s="155">
        <v>0</v>
      </c>
      <c r="U34" s="155">
        <f t="shared" si="68"/>
        <v>0</v>
      </c>
      <c r="V34" s="199">
        <v>0</v>
      </c>
      <c r="W34" s="193">
        <f t="shared" si="69"/>
        <v>0</v>
      </c>
      <c r="X34" s="155">
        <f t="shared" si="70"/>
        <v>0</v>
      </c>
      <c r="Y34" s="154">
        <v>0</v>
      </c>
      <c r="Z34" s="155">
        <v>0</v>
      </c>
      <c r="AA34" s="193">
        <f t="shared" si="71"/>
        <v>0</v>
      </c>
      <c r="AB34" s="199">
        <v>0</v>
      </c>
      <c r="AC34" s="155">
        <f t="shared" si="72"/>
        <v>0</v>
      </c>
      <c r="AD34" s="191">
        <f t="shared" si="73"/>
        <v>0</v>
      </c>
      <c r="AE34" s="280">
        <f t="shared" si="74"/>
        <v>0</v>
      </c>
      <c r="AF34" s="135"/>
      <c r="AG34" s="154">
        <v>0</v>
      </c>
      <c r="AH34" s="155">
        <v>0</v>
      </c>
      <c r="AI34" s="155">
        <f t="shared" si="75"/>
        <v>0</v>
      </c>
      <c r="AJ34" s="199">
        <v>0</v>
      </c>
      <c r="AK34" s="193">
        <f t="shared" si="76"/>
        <v>0</v>
      </c>
      <c r="AL34" s="155">
        <f t="shared" si="77"/>
        <v>0</v>
      </c>
      <c r="AM34" s="154">
        <v>0</v>
      </c>
      <c r="AN34" s="155">
        <v>0</v>
      </c>
      <c r="AO34" s="193">
        <f t="shared" si="78"/>
        <v>0</v>
      </c>
      <c r="AP34" s="199">
        <v>0</v>
      </c>
      <c r="AQ34" s="155">
        <f t="shared" si="79"/>
        <v>0</v>
      </c>
      <c r="AR34" s="191">
        <f t="shared" si="80"/>
        <v>0</v>
      </c>
      <c r="AS34" s="280">
        <f t="shared" si="81"/>
        <v>0</v>
      </c>
      <c r="AT34" s="135"/>
      <c r="AU34" s="154">
        <v>0</v>
      </c>
      <c r="AV34" s="155">
        <v>0</v>
      </c>
      <c r="AW34" s="155">
        <f t="shared" si="82"/>
        <v>0</v>
      </c>
      <c r="AX34" s="199">
        <v>0</v>
      </c>
      <c r="AY34" s="193">
        <f t="shared" si="83"/>
        <v>0</v>
      </c>
      <c r="AZ34" s="155">
        <f t="shared" si="84"/>
        <v>0</v>
      </c>
      <c r="BA34" s="154">
        <v>0</v>
      </c>
      <c r="BB34" s="155">
        <v>0</v>
      </c>
      <c r="BC34" s="193">
        <f t="shared" si="85"/>
        <v>0</v>
      </c>
      <c r="BD34" s="199">
        <v>0</v>
      </c>
      <c r="BE34" s="155">
        <f t="shared" si="86"/>
        <v>0</v>
      </c>
      <c r="BF34" s="191">
        <f t="shared" si="87"/>
        <v>0</v>
      </c>
      <c r="BG34" s="280">
        <f t="shared" si="88"/>
        <v>0</v>
      </c>
      <c r="BH34" s="135"/>
      <c r="BI34" s="154">
        <v>0</v>
      </c>
      <c r="BJ34" s="155">
        <v>0</v>
      </c>
      <c r="BK34" s="155">
        <f t="shared" si="89"/>
        <v>0</v>
      </c>
      <c r="BL34" s="199">
        <v>0</v>
      </c>
      <c r="BM34" s="193">
        <f t="shared" si="90"/>
        <v>0</v>
      </c>
      <c r="BN34" s="155">
        <f t="shared" si="91"/>
        <v>0</v>
      </c>
      <c r="BO34" s="154">
        <v>0</v>
      </c>
      <c r="BP34" s="155">
        <v>0</v>
      </c>
      <c r="BQ34" s="193">
        <f t="shared" si="92"/>
        <v>0</v>
      </c>
      <c r="BR34" s="199">
        <v>0</v>
      </c>
      <c r="BS34" s="155">
        <f t="shared" si="93"/>
        <v>0</v>
      </c>
      <c r="BT34" s="191">
        <f t="shared" si="94"/>
        <v>0</v>
      </c>
      <c r="BU34" s="280">
        <f t="shared" si="95"/>
        <v>0</v>
      </c>
      <c r="BV34" s="135"/>
      <c r="BW34" s="154">
        <v>0</v>
      </c>
      <c r="BX34" s="155">
        <v>0</v>
      </c>
      <c r="BY34" s="155">
        <f t="shared" si="96"/>
        <v>0</v>
      </c>
      <c r="BZ34" s="199">
        <v>0</v>
      </c>
      <c r="CA34" s="193">
        <f t="shared" si="97"/>
        <v>0</v>
      </c>
      <c r="CB34" s="155">
        <f t="shared" si="98"/>
        <v>0</v>
      </c>
      <c r="CC34" s="154">
        <v>0</v>
      </c>
      <c r="CD34" s="155">
        <v>0</v>
      </c>
      <c r="CE34" s="193">
        <f t="shared" si="99"/>
        <v>0</v>
      </c>
      <c r="CF34" s="199">
        <v>0</v>
      </c>
      <c r="CG34" s="155">
        <f t="shared" si="100"/>
        <v>0</v>
      </c>
      <c r="CH34" s="191">
        <f t="shared" si="101"/>
        <v>0</v>
      </c>
      <c r="CI34" s="280">
        <f t="shared" si="102"/>
        <v>0</v>
      </c>
      <c r="CJ34" s="135"/>
      <c r="CK34" s="154">
        <v>0</v>
      </c>
      <c r="CL34" s="155">
        <v>0</v>
      </c>
      <c r="CM34" s="155">
        <f t="shared" si="103"/>
        <v>0</v>
      </c>
      <c r="CN34" s="199">
        <v>0</v>
      </c>
      <c r="CO34" s="193">
        <f t="shared" si="104"/>
        <v>0</v>
      </c>
      <c r="CP34" s="155">
        <f t="shared" si="105"/>
        <v>0</v>
      </c>
      <c r="CQ34" s="154">
        <v>0</v>
      </c>
      <c r="CR34" s="155">
        <v>0</v>
      </c>
      <c r="CS34" s="193">
        <f t="shared" si="106"/>
        <v>0</v>
      </c>
      <c r="CT34" s="199">
        <v>0</v>
      </c>
      <c r="CU34" s="155">
        <f t="shared" si="107"/>
        <v>0</v>
      </c>
      <c r="CV34" s="191">
        <f t="shared" si="108"/>
        <v>0</v>
      </c>
      <c r="CW34" s="280">
        <f t="shared" si="109"/>
        <v>0</v>
      </c>
      <c r="CX34" s="135"/>
      <c r="CY34" s="154">
        <v>0</v>
      </c>
      <c r="CZ34" s="155">
        <v>0</v>
      </c>
      <c r="DA34" s="155">
        <f t="shared" si="110"/>
        <v>0</v>
      </c>
      <c r="DB34" s="199">
        <v>0</v>
      </c>
      <c r="DC34" s="193">
        <f t="shared" si="111"/>
        <v>0</v>
      </c>
      <c r="DD34" s="155">
        <f t="shared" si="112"/>
        <v>0</v>
      </c>
      <c r="DE34" s="154">
        <v>0</v>
      </c>
      <c r="DF34" s="155">
        <v>0</v>
      </c>
      <c r="DG34" s="193">
        <f t="shared" si="113"/>
        <v>0</v>
      </c>
      <c r="DH34" s="199">
        <v>0</v>
      </c>
      <c r="DI34" s="155">
        <f t="shared" si="114"/>
        <v>0</v>
      </c>
      <c r="DJ34" s="191">
        <f t="shared" si="115"/>
        <v>0</v>
      </c>
      <c r="DK34" s="280">
        <f t="shared" si="116"/>
        <v>0</v>
      </c>
      <c r="DL34" s="135"/>
      <c r="DM34" s="154">
        <f t="shared" si="117"/>
        <v>0</v>
      </c>
      <c r="DN34" s="191">
        <f t="shared" si="118"/>
        <v>0</v>
      </c>
      <c r="DO34" s="154">
        <f t="shared" si="119"/>
        <v>0</v>
      </c>
      <c r="DP34" s="191">
        <f t="shared" si="120"/>
        <v>0</v>
      </c>
      <c r="DQ34" s="191">
        <f t="shared" si="121"/>
        <v>0</v>
      </c>
    </row>
    <row r="35" spans="1:121" ht="9.9499999999999993" hidden="1" customHeight="1" x14ac:dyDescent="0.2">
      <c r="A35" s="147" t="s">
        <v>143</v>
      </c>
      <c r="B35" s="148" t="s">
        <v>142</v>
      </c>
      <c r="C35" s="150" t="s">
        <v>218</v>
      </c>
      <c r="D35" s="135"/>
      <c r="E35" s="154">
        <v>0</v>
      </c>
      <c r="F35" s="155">
        <v>0</v>
      </c>
      <c r="G35" s="193">
        <f t="shared" si="61"/>
        <v>0</v>
      </c>
      <c r="H35" s="199">
        <v>0</v>
      </c>
      <c r="I35" s="155">
        <f t="shared" si="62"/>
        <v>0</v>
      </c>
      <c r="J35" s="155">
        <f t="shared" si="63"/>
        <v>0</v>
      </c>
      <c r="K35" s="154">
        <v>0</v>
      </c>
      <c r="L35" s="155">
        <v>0</v>
      </c>
      <c r="M35" s="193">
        <f t="shared" si="64"/>
        <v>0</v>
      </c>
      <c r="N35" s="199">
        <v>0</v>
      </c>
      <c r="O35" s="155">
        <f t="shared" si="65"/>
        <v>0</v>
      </c>
      <c r="P35" s="191">
        <f t="shared" si="66"/>
        <v>0</v>
      </c>
      <c r="Q35" s="280">
        <f t="shared" si="67"/>
        <v>0</v>
      </c>
      <c r="R35" s="135"/>
      <c r="S35" s="154">
        <v>0</v>
      </c>
      <c r="T35" s="155">
        <v>0</v>
      </c>
      <c r="U35" s="155">
        <f t="shared" si="68"/>
        <v>0</v>
      </c>
      <c r="V35" s="199">
        <v>0</v>
      </c>
      <c r="W35" s="193">
        <f t="shared" si="69"/>
        <v>0</v>
      </c>
      <c r="X35" s="155">
        <f t="shared" si="70"/>
        <v>0</v>
      </c>
      <c r="Y35" s="154">
        <v>0</v>
      </c>
      <c r="Z35" s="155">
        <v>0</v>
      </c>
      <c r="AA35" s="193">
        <f t="shared" si="71"/>
        <v>0</v>
      </c>
      <c r="AB35" s="199">
        <v>0</v>
      </c>
      <c r="AC35" s="155">
        <f t="shared" si="72"/>
        <v>0</v>
      </c>
      <c r="AD35" s="191">
        <f t="shared" si="73"/>
        <v>0</v>
      </c>
      <c r="AE35" s="280">
        <f t="shared" si="74"/>
        <v>0</v>
      </c>
      <c r="AF35" s="135"/>
      <c r="AG35" s="154">
        <v>0</v>
      </c>
      <c r="AH35" s="155">
        <v>0</v>
      </c>
      <c r="AI35" s="155">
        <f t="shared" si="75"/>
        <v>0</v>
      </c>
      <c r="AJ35" s="199">
        <v>0</v>
      </c>
      <c r="AK35" s="193">
        <f t="shared" si="76"/>
        <v>0</v>
      </c>
      <c r="AL35" s="155">
        <f t="shared" si="77"/>
        <v>0</v>
      </c>
      <c r="AM35" s="154">
        <v>0</v>
      </c>
      <c r="AN35" s="155">
        <v>0</v>
      </c>
      <c r="AO35" s="193">
        <f t="shared" si="78"/>
        <v>0</v>
      </c>
      <c r="AP35" s="199">
        <v>0</v>
      </c>
      <c r="AQ35" s="155">
        <f t="shared" si="79"/>
        <v>0</v>
      </c>
      <c r="AR35" s="191">
        <f t="shared" si="80"/>
        <v>0</v>
      </c>
      <c r="AS35" s="280">
        <f t="shared" si="81"/>
        <v>0</v>
      </c>
      <c r="AT35" s="135"/>
      <c r="AU35" s="154">
        <v>0</v>
      </c>
      <c r="AV35" s="155">
        <v>0</v>
      </c>
      <c r="AW35" s="155">
        <f t="shared" si="82"/>
        <v>0</v>
      </c>
      <c r="AX35" s="199">
        <v>0</v>
      </c>
      <c r="AY35" s="193">
        <f t="shared" si="83"/>
        <v>0</v>
      </c>
      <c r="AZ35" s="155">
        <f t="shared" si="84"/>
        <v>0</v>
      </c>
      <c r="BA35" s="154">
        <v>0</v>
      </c>
      <c r="BB35" s="155">
        <v>0</v>
      </c>
      <c r="BC35" s="193">
        <f t="shared" si="85"/>
        <v>0</v>
      </c>
      <c r="BD35" s="199">
        <v>0</v>
      </c>
      <c r="BE35" s="155">
        <f t="shared" si="86"/>
        <v>0</v>
      </c>
      <c r="BF35" s="191">
        <f t="shared" si="87"/>
        <v>0</v>
      </c>
      <c r="BG35" s="280">
        <f t="shared" si="88"/>
        <v>0</v>
      </c>
      <c r="BH35" s="135"/>
      <c r="BI35" s="154">
        <v>0</v>
      </c>
      <c r="BJ35" s="155">
        <v>0</v>
      </c>
      <c r="BK35" s="155">
        <f t="shared" si="89"/>
        <v>0</v>
      </c>
      <c r="BL35" s="199">
        <v>0</v>
      </c>
      <c r="BM35" s="193">
        <f t="shared" si="90"/>
        <v>0</v>
      </c>
      <c r="BN35" s="155">
        <f t="shared" si="91"/>
        <v>0</v>
      </c>
      <c r="BO35" s="154">
        <v>0</v>
      </c>
      <c r="BP35" s="155">
        <v>0</v>
      </c>
      <c r="BQ35" s="193">
        <f t="shared" si="92"/>
        <v>0</v>
      </c>
      <c r="BR35" s="199">
        <v>0</v>
      </c>
      <c r="BS35" s="155">
        <f t="shared" si="93"/>
        <v>0</v>
      </c>
      <c r="BT35" s="191">
        <f t="shared" si="94"/>
        <v>0</v>
      </c>
      <c r="BU35" s="280">
        <f t="shared" si="95"/>
        <v>0</v>
      </c>
      <c r="BV35" s="135"/>
      <c r="BW35" s="154">
        <v>0</v>
      </c>
      <c r="BX35" s="155">
        <v>0</v>
      </c>
      <c r="BY35" s="155">
        <f t="shared" si="96"/>
        <v>0</v>
      </c>
      <c r="BZ35" s="199">
        <v>0</v>
      </c>
      <c r="CA35" s="193">
        <f t="shared" si="97"/>
        <v>0</v>
      </c>
      <c r="CB35" s="155">
        <f t="shared" si="98"/>
        <v>0</v>
      </c>
      <c r="CC35" s="154">
        <v>0</v>
      </c>
      <c r="CD35" s="155">
        <v>0</v>
      </c>
      <c r="CE35" s="193">
        <f t="shared" si="99"/>
        <v>0</v>
      </c>
      <c r="CF35" s="199">
        <v>0</v>
      </c>
      <c r="CG35" s="155">
        <f t="shared" si="100"/>
        <v>0</v>
      </c>
      <c r="CH35" s="191">
        <f t="shared" si="101"/>
        <v>0</v>
      </c>
      <c r="CI35" s="280">
        <f t="shared" si="102"/>
        <v>0</v>
      </c>
      <c r="CJ35" s="135"/>
      <c r="CK35" s="154">
        <v>0</v>
      </c>
      <c r="CL35" s="155">
        <v>0</v>
      </c>
      <c r="CM35" s="155">
        <f t="shared" si="103"/>
        <v>0</v>
      </c>
      <c r="CN35" s="199">
        <v>0</v>
      </c>
      <c r="CO35" s="193">
        <f t="shared" si="104"/>
        <v>0</v>
      </c>
      <c r="CP35" s="155">
        <f t="shared" si="105"/>
        <v>0</v>
      </c>
      <c r="CQ35" s="154">
        <v>0</v>
      </c>
      <c r="CR35" s="155">
        <v>0</v>
      </c>
      <c r="CS35" s="193">
        <f t="shared" si="106"/>
        <v>0</v>
      </c>
      <c r="CT35" s="199">
        <v>0</v>
      </c>
      <c r="CU35" s="155">
        <f t="shared" si="107"/>
        <v>0</v>
      </c>
      <c r="CV35" s="191">
        <f t="shared" si="108"/>
        <v>0</v>
      </c>
      <c r="CW35" s="280">
        <f t="shared" si="109"/>
        <v>0</v>
      </c>
      <c r="CX35" s="135"/>
      <c r="CY35" s="154">
        <v>0</v>
      </c>
      <c r="CZ35" s="155">
        <v>0</v>
      </c>
      <c r="DA35" s="155">
        <f t="shared" si="110"/>
        <v>0</v>
      </c>
      <c r="DB35" s="199">
        <v>0</v>
      </c>
      <c r="DC35" s="193">
        <f t="shared" si="111"/>
        <v>0</v>
      </c>
      <c r="DD35" s="155">
        <f t="shared" si="112"/>
        <v>0</v>
      </c>
      <c r="DE35" s="154">
        <v>0</v>
      </c>
      <c r="DF35" s="155">
        <v>0</v>
      </c>
      <c r="DG35" s="193">
        <f t="shared" si="113"/>
        <v>0</v>
      </c>
      <c r="DH35" s="199">
        <v>0</v>
      </c>
      <c r="DI35" s="155">
        <f t="shared" si="114"/>
        <v>0</v>
      </c>
      <c r="DJ35" s="191">
        <f t="shared" si="115"/>
        <v>0</v>
      </c>
      <c r="DK35" s="280">
        <f t="shared" si="116"/>
        <v>0</v>
      </c>
      <c r="DL35" s="135"/>
      <c r="DM35" s="154">
        <f t="shared" si="117"/>
        <v>0</v>
      </c>
      <c r="DN35" s="191">
        <f t="shared" si="118"/>
        <v>0</v>
      </c>
      <c r="DO35" s="154">
        <f t="shared" si="119"/>
        <v>0</v>
      </c>
      <c r="DP35" s="191">
        <f t="shared" si="120"/>
        <v>0</v>
      </c>
      <c r="DQ35" s="191">
        <f t="shared" si="121"/>
        <v>0</v>
      </c>
    </row>
    <row r="36" spans="1:121" ht="9.9499999999999993" hidden="1" customHeight="1" x14ac:dyDescent="0.2">
      <c r="A36" s="147" t="s">
        <v>143</v>
      </c>
      <c r="B36" s="148" t="s">
        <v>142</v>
      </c>
      <c r="C36" s="150" t="s">
        <v>219</v>
      </c>
      <c r="D36" s="135"/>
      <c r="E36" s="154">
        <v>0</v>
      </c>
      <c r="F36" s="155">
        <v>0</v>
      </c>
      <c r="G36" s="193">
        <f t="shared" si="61"/>
        <v>0</v>
      </c>
      <c r="H36" s="199">
        <v>0</v>
      </c>
      <c r="I36" s="155">
        <f t="shared" si="62"/>
        <v>0</v>
      </c>
      <c r="J36" s="155">
        <f t="shared" si="63"/>
        <v>0</v>
      </c>
      <c r="K36" s="154">
        <v>0</v>
      </c>
      <c r="L36" s="155">
        <v>0</v>
      </c>
      <c r="M36" s="193">
        <f t="shared" si="64"/>
        <v>0</v>
      </c>
      <c r="N36" s="199">
        <v>0</v>
      </c>
      <c r="O36" s="155">
        <f t="shared" si="65"/>
        <v>0</v>
      </c>
      <c r="P36" s="191">
        <f t="shared" si="66"/>
        <v>0</v>
      </c>
      <c r="Q36" s="280">
        <f t="shared" si="67"/>
        <v>0</v>
      </c>
      <c r="R36" s="135"/>
      <c r="S36" s="154">
        <v>0</v>
      </c>
      <c r="T36" s="155">
        <v>0</v>
      </c>
      <c r="U36" s="155">
        <f t="shared" si="68"/>
        <v>0</v>
      </c>
      <c r="V36" s="199">
        <v>0</v>
      </c>
      <c r="W36" s="193">
        <f t="shared" si="69"/>
        <v>0</v>
      </c>
      <c r="X36" s="155">
        <f t="shared" si="70"/>
        <v>0</v>
      </c>
      <c r="Y36" s="154">
        <v>0</v>
      </c>
      <c r="Z36" s="155">
        <v>0</v>
      </c>
      <c r="AA36" s="193">
        <f t="shared" si="71"/>
        <v>0</v>
      </c>
      <c r="AB36" s="199">
        <v>0</v>
      </c>
      <c r="AC36" s="155">
        <f t="shared" si="72"/>
        <v>0</v>
      </c>
      <c r="AD36" s="191">
        <f t="shared" si="73"/>
        <v>0</v>
      </c>
      <c r="AE36" s="280">
        <f t="shared" si="74"/>
        <v>0</v>
      </c>
      <c r="AF36" s="135"/>
      <c r="AG36" s="154">
        <v>0</v>
      </c>
      <c r="AH36" s="155">
        <v>0</v>
      </c>
      <c r="AI36" s="155">
        <f t="shared" si="75"/>
        <v>0</v>
      </c>
      <c r="AJ36" s="199">
        <v>0</v>
      </c>
      <c r="AK36" s="193">
        <f t="shared" si="76"/>
        <v>0</v>
      </c>
      <c r="AL36" s="155">
        <f t="shared" si="77"/>
        <v>0</v>
      </c>
      <c r="AM36" s="154">
        <v>0</v>
      </c>
      <c r="AN36" s="155">
        <v>0</v>
      </c>
      <c r="AO36" s="193">
        <f t="shared" si="78"/>
        <v>0</v>
      </c>
      <c r="AP36" s="199">
        <v>0</v>
      </c>
      <c r="AQ36" s="155">
        <f t="shared" si="79"/>
        <v>0</v>
      </c>
      <c r="AR36" s="191">
        <f t="shared" si="80"/>
        <v>0</v>
      </c>
      <c r="AS36" s="280">
        <f t="shared" si="81"/>
        <v>0</v>
      </c>
      <c r="AT36" s="135"/>
      <c r="AU36" s="154">
        <v>0</v>
      </c>
      <c r="AV36" s="155">
        <v>0</v>
      </c>
      <c r="AW36" s="155">
        <f t="shared" si="82"/>
        <v>0</v>
      </c>
      <c r="AX36" s="199">
        <v>0</v>
      </c>
      <c r="AY36" s="193">
        <f t="shared" si="83"/>
        <v>0</v>
      </c>
      <c r="AZ36" s="155">
        <f t="shared" si="84"/>
        <v>0</v>
      </c>
      <c r="BA36" s="154">
        <v>0</v>
      </c>
      <c r="BB36" s="155">
        <v>0</v>
      </c>
      <c r="BC36" s="193">
        <f t="shared" si="85"/>
        <v>0</v>
      </c>
      <c r="BD36" s="199">
        <v>0</v>
      </c>
      <c r="BE36" s="155">
        <f t="shared" si="86"/>
        <v>0</v>
      </c>
      <c r="BF36" s="191">
        <f t="shared" si="87"/>
        <v>0</v>
      </c>
      <c r="BG36" s="280">
        <f t="shared" si="88"/>
        <v>0</v>
      </c>
      <c r="BH36" s="135"/>
      <c r="BI36" s="154">
        <v>0</v>
      </c>
      <c r="BJ36" s="155">
        <v>0</v>
      </c>
      <c r="BK36" s="155">
        <f t="shared" si="89"/>
        <v>0</v>
      </c>
      <c r="BL36" s="199">
        <v>0</v>
      </c>
      <c r="BM36" s="193">
        <f t="shared" si="90"/>
        <v>0</v>
      </c>
      <c r="BN36" s="155">
        <f t="shared" si="91"/>
        <v>0</v>
      </c>
      <c r="BO36" s="154">
        <v>0</v>
      </c>
      <c r="BP36" s="155">
        <v>0</v>
      </c>
      <c r="BQ36" s="193">
        <f t="shared" si="92"/>
        <v>0</v>
      </c>
      <c r="BR36" s="199">
        <v>0</v>
      </c>
      <c r="BS36" s="155">
        <f t="shared" si="93"/>
        <v>0</v>
      </c>
      <c r="BT36" s="191">
        <f t="shared" si="94"/>
        <v>0</v>
      </c>
      <c r="BU36" s="280">
        <f t="shared" si="95"/>
        <v>0</v>
      </c>
      <c r="BV36" s="135"/>
      <c r="BW36" s="154">
        <v>0</v>
      </c>
      <c r="BX36" s="155">
        <v>0</v>
      </c>
      <c r="BY36" s="155">
        <f t="shared" si="96"/>
        <v>0</v>
      </c>
      <c r="BZ36" s="199">
        <v>0</v>
      </c>
      <c r="CA36" s="193">
        <f t="shared" si="97"/>
        <v>0</v>
      </c>
      <c r="CB36" s="155">
        <f t="shared" si="98"/>
        <v>0</v>
      </c>
      <c r="CC36" s="154">
        <v>0</v>
      </c>
      <c r="CD36" s="155">
        <v>0</v>
      </c>
      <c r="CE36" s="193">
        <f t="shared" si="99"/>
        <v>0</v>
      </c>
      <c r="CF36" s="199">
        <v>0</v>
      </c>
      <c r="CG36" s="155">
        <f t="shared" si="100"/>
        <v>0</v>
      </c>
      <c r="CH36" s="191">
        <f t="shared" si="101"/>
        <v>0</v>
      </c>
      <c r="CI36" s="280">
        <f t="shared" si="102"/>
        <v>0</v>
      </c>
      <c r="CJ36" s="135"/>
      <c r="CK36" s="154">
        <v>0</v>
      </c>
      <c r="CL36" s="155">
        <v>0</v>
      </c>
      <c r="CM36" s="155">
        <f t="shared" si="103"/>
        <v>0</v>
      </c>
      <c r="CN36" s="199">
        <v>0</v>
      </c>
      <c r="CO36" s="193">
        <f t="shared" si="104"/>
        <v>0</v>
      </c>
      <c r="CP36" s="155">
        <f t="shared" si="105"/>
        <v>0</v>
      </c>
      <c r="CQ36" s="154">
        <v>0</v>
      </c>
      <c r="CR36" s="155">
        <v>0</v>
      </c>
      <c r="CS36" s="193">
        <f t="shared" si="106"/>
        <v>0</v>
      </c>
      <c r="CT36" s="199">
        <v>0</v>
      </c>
      <c r="CU36" s="155">
        <f t="shared" si="107"/>
        <v>0</v>
      </c>
      <c r="CV36" s="191">
        <f t="shared" si="108"/>
        <v>0</v>
      </c>
      <c r="CW36" s="280">
        <f t="shared" si="109"/>
        <v>0</v>
      </c>
      <c r="CX36" s="135"/>
      <c r="CY36" s="154">
        <v>0</v>
      </c>
      <c r="CZ36" s="155">
        <v>0</v>
      </c>
      <c r="DA36" s="155">
        <f t="shared" si="110"/>
        <v>0</v>
      </c>
      <c r="DB36" s="199">
        <v>0</v>
      </c>
      <c r="DC36" s="193">
        <f t="shared" si="111"/>
        <v>0</v>
      </c>
      <c r="DD36" s="155">
        <f t="shared" si="112"/>
        <v>0</v>
      </c>
      <c r="DE36" s="154">
        <v>0</v>
      </c>
      <c r="DF36" s="155">
        <v>0</v>
      </c>
      <c r="DG36" s="193">
        <f t="shared" si="113"/>
        <v>0</v>
      </c>
      <c r="DH36" s="199">
        <v>0</v>
      </c>
      <c r="DI36" s="155">
        <f t="shared" si="114"/>
        <v>0</v>
      </c>
      <c r="DJ36" s="191">
        <f t="shared" si="115"/>
        <v>0</v>
      </c>
      <c r="DK36" s="280">
        <f t="shared" si="116"/>
        <v>0</v>
      </c>
      <c r="DL36" s="135"/>
      <c r="DM36" s="154">
        <f t="shared" si="117"/>
        <v>0</v>
      </c>
      <c r="DN36" s="191">
        <f t="shared" si="118"/>
        <v>0</v>
      </c>
      <c r="DO36" s="154">
        <f t="shared" si="119"/>
        <v>0</v>
      </c>
      <c r="DP36" s="191">
        <f t="shared" si="120"/>
        <v>0</v>
      </c>
      <c r="DQ36" s="191">
        <f t="shared" si="121"/>
        <v>0</v>
      </c>
    </row>
    <row r="37" spans="1:121" ht="9.9499999999999993" hidden="1" customHeight="1" x14ac:dyDescent="0.2">
      <c r="A37" s="147" t="s">
        <v>143</v>
      </c>
      <c r="B37" s="148" t="s">
        <v>142</v>
      </c>
      <c r="C37" s="150" t="s">
        <v>220</v>
      </c>
      <c r="D37" s="135"/>
      <c r="E37" s="154">
        <v>0</v>
      </c>
      <c r="F37" s="155">
        <v>0</v>
      </c>
      <c r="G37" s="193">
        <f t="shared" si="61"/>
        <v>0</v>
      </c>
      <c r="H37" s="199">
        <v>0</v>
      </c>
      <c r="I37" s="155">
        <f t="shared" si="62"/>
        <v>0</v>
      </c>
      <c r="J37" s="155">
        <f t="shared" si="63"/>
        <v>0</v>
      </c>
      <c r="K37" s="154">
        <v>0</v>
      </c>
      <c r="L37" s="155">
        <v>0</v>
      </c>
      <c r="M37" s="193">
        <f t="shared" si="64"/>
        <v>0</v>
      </c>
      <c r="N37" s="199">
        <v>0</v>
      </c>
      <c r="O37" s="155">
        <f t="shared" si="65"/>
        <v>0</v>
      </c>
      <c r="P37" s="191">
        <f t="shared" si="66"/>
        <v>0</v>
      </c>
      <c r="Q37" s="280">
        <f t="shared" si="67"/>
        <v>0</v>
      </c>
      <c r="R37" s="135"/>
      <c r="S37" s="154">
        <v>0</v>
      </c>
      <c r="T37" s="155">
        <v>0</v>
      </c>
      <c r="U37" s="155">
        <f t="shared" si="68"/>
        <v>0</v>
      </c>
      <c r="V37" s="199">
        <v>0</v>
      </c>
      <c r="W37" s="193">
        <f t="shared" si="69"/>
        <v>0</v>
      </c>
      <c r="X37" s="155">
        <f t="shared" si="70"/>
        <v>0</v>
      </c>
      <c r="Y37" s="154">
        <v>0</v>
      </c>
      <c r="Z37" s="155">
        <v>0</v>
      </c>
      <c r="AA37" s="193">
        <f t="shared" si="71"/>
        <v>0</v>
      </c>
      <c r="AB37" s="199">
        <v>0</v>
      </c>
      <c r="AC37" s="155">
        <f t="shared" si="72"/>
        <v>0</v>
      </c>
      <c r="AD37" s="191">
        <f t="shared" si="73"/>
        <v>0</v>
      </c>
      <c r="AE37" s="280">
        <f t="shared" si="74"/>
        <v>0</v>
      </c>
      <c r="AF37" s="135"/>
      <c r="AG37" s="154">
        <v>0</v>
      </c>
      <c r="AH37" s="155">
        <v>0</v>
      </c>
      <c r="AI37" s="155">
        <f t="shared" si="75"/>
        <v>0</v>
      </c>
      <c r="AJ37" s="199">
        <v>0</v>
      </c>
      <c r="AK37" s="193">
        <f t="shared" si="76"/>
        <v>0</v>
      </c>
      <c r="AL37" s="155">
        <f t="shared" si="77"/>
        <v>0</v>
      </c>
      <c r="AM37" s="154">
        <v>0</v>
      </c>
      <c r="AN37" s="155">
        <v>0</v>
      </c>
      <c r="AO37" s="193">
        <f t="shared" si="78"/>
        <v>0</v>
      </c>
      <c r="AP37" s="199">
        <v>0</v>
      </c>
      <c r="AQ37" s="155">
        <f t="shared" si="79"/>
        <v>0</v>
      </c>
      <c r="AR37" s="191">
        <f t="shared" si="80"/>
        <v>0</v>
      </c>
      <c r="AS37" s="280">
        <f t="shared" si="81"/>
        <v>0</v>
      </c>
      <c r="AT37" s="135"/>
      <c r="AU37" s="154">
        <v>0</v>
      </c>
      <c r="AV37" s="155">
        <v>0</v>
      </c>
      <c r="AW37" s="155">
        <f t="shared" si="82"/>
        <v>0</v>
      </c>
      <c r="AX37" s="199">
        <v>0</v>
      </c>
      <c r="AY37" s="193">
        <f t="shared" si="83"/>
        <v>0</v>
      </c>
      <c r="AZ37" s="155">
        <f t="shared" si="84"/>
        <v>0</v>
      </c>
      <c r="BA37" s="154">
        <v>0</v>
      </c>
      <c r="BB37" s="155">
        <v>0</v>
      </c>
      <c r="BC37" s="193">
        <f t="shared" si="85"/>
        <v>0</v>
      </c>
      <c r="BD37" s="199">
        <v>0</v>
      </c>
      <c r="BE37" s="155">
        <f t="shared" si="86"/>
        <v>0</v>
      </c>
      <c r="BF37" s="191">
        <f t="shared" si="87"/>
        <v>0</v>
      </c>
      <c r="BG37" s="280">
        <f t="shared" si="88"/>
        <v>0</v>
      </c>
      <c r="BH37" s="135"/>
      <c r="BI37" s="154">
        <v>0</v>
      </c>
      <c r="BJ37" s="155">
        <v>0</v>
      </c>
      <c r="BK37" s="155">
        <f t="shared" si="89"/>
        <v>0</v>
      </c>
      <c r="BL37" s="199">
        <v>0</v>
      </c>
      <c r="BM37" s="193">
        <f t="shared" si="90"/>
        <v>0</v>
      </c>
      <c r="BN37" s="155">
        <f t="shared" si="91"/>
        <v>0</v>
      </c>
      <c r="BO37" s="154">
        <v>0</v>
      </c>
      <c r="BP37" s="155">
        <v>0</v>
      </c>
      <c r="BQ37" s="193">
        <f t="shared" si="92"/>
        <v>0</v>
      </c>
      <c r="BR37" s="199">
        <v>0</v>
      </c>
      <c r="BS37" s="155">
        <f t="shared" si="93"/>
        <v>0</v>
      </c>
      <c r="BT37" s="191">
        <f t="shared" si="94"/>
        <v>0</v>
      </c>
      <c r="BU37" s="280">
        <f t="shared" si="95"/>
        <v>0</v>
      </c>
      <c r="BV37" s="135"/>
      <c r="BW37" s="154">
        <v>0</v>
      </c>
      <c r="BX37" s="155">
        <v>0</v>
      </c>
      <c r="BY37" s="155">
        <f t="shared" si="96"/>
        <v>0</v>
      </c>
      <c r="BZ37" s="199">
        <v>0</v>
      </c>
      <c r="CA37" s="193">
        <f t="shared" si="97"/>
        <v>0</v>
      </c>
      <c r="CB37" s="155">
        <f t="shared" si="98"/>
        <v>0</v>
      </c>
      <c r="CC37" s="154">
        <v>0</v>
      </c>
      <c r="CD37" s="155">
        <v>0</v>
      </c>
      <c r="CE37" s="193">
        <f t="shared" si="99"/>
        <v>0</v>
      </c>
      <c r="CF37" s="199">
        <v>0</v>
      </c>
      <c r="CG37" s="155">
        <f t="shared" si="100"/>
        <v>0</v>
      </c>
      <c r="CH37" s="191">
        <f t="shared" si="101"/>
        <v>0</v>
      </c>
      <c r="CI37" s="280">
        <f t="shared" si="102"/>
        <v>0</v>
      </c>
      <c r="CJ37" s="135"/>
      <c r="CK37" s="154">
        <v>0</v>
      </c>
      <c r="CL37" s="155">
        <v>0</v>
      </c>
      <c r="CM37" s="155">
        <f t="shared" si="103"/>
        <v>0</v>
      </c>
      <c r="CN37" s="199">
        <v>0</v>
      </c>
      <c r="CO37" s="193">
        <f t="shared" si="104"/>
        <v>0</v>
      </c>
      <c r="CP37" s="155">
        <f t="shared" si="105"/>
        <v>0</v>
      </c>
      <c r="CQ37" s="154">
        <v>0</v>
      </c>
      <c r="CR37" s="155">
        <v>0</v>
      </c>
      <c r="CS37" s="193">
        <f t="shared" si="106"/>
        <v>0</v>
      </c>
      <c r="CT37" s="199">
        <v>0</v>
      </c>
      <c r="CU37" s="155">
        <f t="shared" si="107"/>
        <v>0</v>
      </c>
      <c r="CV37" s="191">
        <f t="shared" si="108"/>
        <v>0</v>
      </c>
      <c r="CW37" s="280">
        <f t="shared" si="109"/>
        <v>0</v>
      </c>
      <c r="CX37" s="135"/>
      <c r="CY37" s="154">
        <v>0</v>
      </c>
      <c r="CZ37" s="155">
        <v>0</v>
      </c>
      <c r="DA37" s="155">
        <f t="shared" si="110"/>
        <v>0</v>
      </c>
      <c r="DB37" s="199">
        <v>0</v>
      </c>
      <c r="DC37" s="193">
        <f t="shared" si="111"/>
        <v>0</v>
      </c>
      <c r="DD37" s="155">
        <f t="shared" si="112"/>
        <v>0</v>
      </c>
      <c r="DE37" s="154">
        <v>0</v>
      </c>
      <c r="DF37" s="155">
        <v>0</v>
      </c>
      <c r="DG37" s="193">
        <f t="shared" si="113"/>
        <v>0</v>
      </c>
      <c r="DH37" s="199">
        <v>0</v>
      </c>
      <c r="DI37" s="155">
        <f t="shared" si="114"/>
        <v>0</v>
      </c>
      <c r="DJ37" s="191">
        <f t="shared" si="115"/>
        <v>0</v>
      </c>
      <c r="DK37" s="280">
        <f t="shared" si="116"/>
        <v>0</v>
      </c>
      <c r="DL37" s="135"/>
      <c r="DM37" s="154">
        <f t="shared" si="117"/>
        <v>0</v>
      </c>
      <c r="DN37" s="191">
        <f t="shared" si="118"/>
        <v>0</v>
      </c>
      <c r="DO37" s="154">
        <f t="shared" si="119"/>
        <v>0</v>
      </c>
      <c r="DP37" s="191">
        <f t="shared" si="120"/>
        <v>0</v>
      </c>
      <c r="DQ37" s="191">
        <f t="shared" si="121"/>
        <v>0</v>
      </c>
    </row>
    <row r="38" spans="1:121" ht="9.9499999999999993" hidden="1" customHeight="1" x14ac:dyDescent="0.2">
      <c r="A38" s="147" t="s">
        <v>143</v>
      </c>
      <c r="B38" s="148" t="s">
        <v>142</v>
      </c>
      <c r="C38" s="150" t="s">
        <v>221</v>
      </c>
      <c r="D38" s="135"/>
      <c r="E38" s="154">
        <v>0</v>
      </c>
      <c r="F38" s="155">
        <v>0</v>
      </c>
      <c r="G38" s="193">
        <f t="shared" si="61"/>
        <v>0</v>
      </c>
      <c r="H38" s="199">
        <v>0</v>
      </c>
      <c r="I38" s="155">
        <f t="shared" si="62"/>
        <v>0</v>
      </c>
      <c r="J38" s="155">
        <f t="shared" si="63"/>
        <v>0</v>
      </c>
      <c r="K38" s="154">
        <v>0</v>
      </c>
      <c r="L38" s="155">
        <v>0</v>
      </c>
      <c r="M38" s="193">
        <f t="shared" si="64"/>
        <v>0</v>
      </c>
      <c r="N38" s="199">
        <v>0</v>
      </c>
      <c r="O38" s="155">
        <f t="shared" si="65"/>
        <v>0</v>
      </c>
      <c r="P38" s="191">
        <f t="shared" si="66"/>
        <v>0</v>
      </c>
      <c r="Q38" s="280">
        <f t="shared" si="67"/>
        <v>0</v>
      </c>
      <c r="R38" s="135"/>
      <c r="S38" s="154">
        <v>0</v>
      </c>
      <c r="T38" s="155">
        <v>0</v>
      </c>
      <c r="U38" s="155">
        <f t="shared" si="68"/>
        <v>0</v>
      </c>
      <c r="V38" s="199">
        <v>0</v>
      </c>
      <c r="W38" s="193">
        <f t="shared" si="69"/>
        <v>0</v>
      </c>
      <c r="X38" s="155">
        <f t="shared" si="70"/>
        <v>0</v>
      </c>
      <c r="Y38" s="154">
        <v>0</v>
      </c>
      <c r="Z38" s="155">
        <v>0</v>
      </c>
      <c r="AA38" s="193">
        <f t="shared" si="71"/>
        <v>0</v>
      </c>
      <c r="AB38" s="199">
        <v>0</v>
      </c>
      <c r="AC38" s="155">
        <f t="shared" si="72"/>
        <v>0</v>
      </c>
      <c r="AD38" s="191">
        <f t="shared" si="73"/>
        <v>0</v>
      </c>
      <c r="AE38" s="280">
        <f t="shared" si="74"/>
        <v>0</v>
      </c>
      <c r="AF38" s="135"/>
      <c r="AG38" s="154">
        <v>0</v>
      </c>
      <c r="AH38" s="155">
        <v>0</v>
      </c>
      <c r="AI38" s="155">
        <f t="shared" si="75"/>
        <v>0</v>
      </c>
      <c r="AJ38" s="199">
        <v>0</v>
      </c>
      <c r="AK38" s="193">
        <f t="shared" si="76"/>
        <v>0</v>
      </c>
      <c r="AL38" s="155">
        <f t="shared" si="77"/>
        <v>0</v>
      </c>
      <c r="AM38" s="154">
        <v>0</v>
      </c>
      <c r="AN38" s="155">
        <v>0</v>
      </c>
      <c r="AO38" s="193">
        <f t="shared" si="78"/>
        <v>0</v>
      </c>
      <c r="AP38" s="199">
        <v>0</v>
      </c>
      <c r="AQ38" s="155">
        <f t="shared" si="79"/>
        <v>0</v>
      </c>
      <c r="AR38" s="191">
        <f t="shared" si="80"/>
        <v>0</v>
      </c>
      <c r="AS38" s="280">
        <f t="shared" si="81"/>
        <v>0</v>
      </c>
      <c r="AT38" s="135"/>
      <c r="AU38" s="154">
        <v>0</v>
      </c>
      <c r="AV38" s="155">
        <v>0</v>
      </c>
      <c r="AW38" s="155">
        <f t="shared" si="82"/>
        <v>0</v>
      </c>
      <c r="AX38" s="199">
        <v>0</v>
      </c>
      <c r="AY38" s="193">
        <f t="shared" si="83"/>
        <v>0</v>
      </c>
      <c r="AZ38" s="155">
        <f t="shared" si="84"/>
        <v>0</v>
      </c>
      <c r="BA38" s="154">
        <v>0</v>
      </c>
      <c r="BB38" s="155">
        <v>0</v>
      </c>
      <c r="BC38" s="193">
        <f t="shared" si="85"/>
        <v>0</v>
      </c>
      <c r="BD38" s="199">
        <v>0</v>
      </c>
      <c r="BE38" s="155">
        <f t="shared" si="86"/>
        <v>0</v>
      </c>
      <c r="BF38" s="191">
        <f t="shared" si="87"/>
        <v>0</v>
      </c>
      <c r="BG38" s="280">
        <f t="shared" si="88"/>
        <v>0</v>
      </c>
      <c r="BH38" s="135"/>
      <c r="BI38" s="154">
        <v>0</v>
      </c>
      <c r="BJ38" s="155">
        <v>0</v>
      </c>
      <c r="BK38" s="155">
        <f t="shared" si="89"/>
        <v>0</v>
      </c>
      <c r="BL38" s="199">
        <v>0</v>
      </c>
      <c r="BM38" s="193">
        <f t="shared" si="90"/>
        <v>0</v>
      </c>
      <c r="BN38" s="155">
        <f t="shared" si="91"/>
        <v>0</v>
      </c>
      <c r="BO38" s="154">
        <v>0</v>
      </c>
      <c r="BP38" s="155">
        <v>0</v>
      </c>
      <c r="BQ38" s="193">
        <f t="shared" si="92"/>
        <v>0</v>
      </c>
      <c r="BR38" s="199">
        <v>0</v>
      </c>
      <c r="BS38" s="155">
        <f t="shared" si="93"/>
        <v>0</v>
      </c>
      <c r="BT38" s="191">
        <f t="shared" si="94"/>
        <v>0</v>
      </c>
      <c r="BU38" s="280">
        <f t="shared" si="95"/>
        <v>0</v>
      </c>
      <c r="BV38" s="135"/>
      <c r="BW38" s="154">
        <v>0</v>
      </c>
      <c r="BX38" s="155">
        <v>0</v>
      </c>
      <c r="BY38" s="155">
        <f t="shared" si="96"/>
        <v>0</v>
      </c>
      <c r="BZ38" s="199">
        <v>0</v>
      </c>
      <c r="CA38" s="193">
        <f t="shared" si="97"/>
        <v>0</v>
      </c>
      <c r="CB38" s="155">
        <f t="shared" si="98"/>
        <v>0</v>
      </c>
      <c r="CC38" s="154">
        <v>0</v>
      </c>
      <c r="CD38" s="155">
        <v>0</v>
      </c>
      <c r="CE38" s="193">
        <f t="shared" si="99"/>
        <v>0</v>
      </c>
      <c r="CF38" s="199">
        <v>0</v>
      </c>
      <c r="CG38" s="155">
        <f t="shared" si="100"/>
        <v>0</v>
      </c>
      <c r="CH38" s="191">
        <f t="shared" si="101"/>
        <v>0</v>
      </c>
      <c r="CI38" s="280">
        <f t="shared" si="102"/>
        <v>0</v>
      </c>
      <c r="CJ38" s="135"/>
      <c r="CK38" s="154">
        <v>0</v>
      </c>
      <c r="CL38" s="155">
        <v>0</v>
      </c>
      <c r="CM38" s="155">
        <f t="shared" si="103"/>
        <v>0</v>
      </c>
      <c r="CN38" s="199">
        <v>0</v>
      </c>
      <c r="CO38" s="193">
        <f t="shared" si="104"/>
        <v>0</v>
      </c>
      <c r="CP38" s="155">
        <f t="shared" si="105"/>
        <v>0</v>
      </c>
      <c r="CQ38" s="154">
        <v>0</v>
      </c>
      <c r="CR38" s="155">
        <v>0</v>
      </c>
      <c r="CS38" s="193">
        <f t="shared" si="106"/>
        <v>0</v>
      </c>
      <c r="CT38" s="199">
        <v>0</v>
      </c>
      <c r="CU38" s="155">
        <f t="shared" si="107"/>
        <v>0</v>
      </c>
      <c r="CV38" s="191">
        <f t="shared" si="108"/>
        <v>0</v>
      </c>
      <c r="CW38" s="280">
        <f t="shared" si="109"/>
        <v>0</v>
      </c>
      <c r="CX38" s="135"/>
      <c r="CY38" s="154">
        <v>0</v>
      </c>
      <c r="CZ38" s="155">
        <v>0</v>
      </c>
      <c r="DA38" s="155">
        <f t="shared" si="110"/>
        <v>0</v>
      </c>
      <c r="DB38" s="199">
        <v>0</v>
      </c>
      <c r="DC38" s="193">
        <f t="shared" si="111"/>
        <v>0</v>
      </c>
      <c r="DD38" s="155">
        <f t="shared" si="112"/>
        <v>0</v>
      </c>
      <c r="DE38" s="154">
        <v>0</v>
      </c>
      <c r="DF38" s="155">
        <v>0</v>
      </c>
      <c r="DG38" s="193">
        <f t="shared" si="113"/>
        <v>0</v>
      </c>
      <c r="DH38" s="199">
        <v>0</v>
      </c>
      <c r="DI38" s="155">
        <f t="shared" si="114"/>
        <v>0</v>
      </c>
      <c r="DJ38" s="191">
        <f t="shared" si="115"/>
        <v>0</v>
      </c>
      <c r="DK38" s="280">
        <f t="shared" si="116"/>
        <v>0</v>
      </c>
      <c r="DL38" s="135"/>
      <c r="DM38" s="154">
        <f t="shared" si="117"/>
        <v>0</v>
      </c>
      <c r="DN38" s="191">
        <f t="shared" si="118"/>
        <v>0</v>
      </c>
      <c r="DO38" s="154">
        <f t="shared" si="119"/>
        <v>0</v>
      </c>
      <c r="DP38" s="191">
        <f t="shared" si="120"/>
        <v>0</v>
      </c>
      <c r="DQ38" s="191">
        <f t="shared" si="121"/>
        <v>0</v>
      </c>
    </row>
    <row r="39" spans="1:121" ht="9.9499999999999993" hidden="1" customHeight="1" x14ac:dyDescent="0.2">
      <c r="A39" s="147" t="s">
        <v>143</v>
      </c>
      <c r="B39" s="148" t="s">
        <v>142</v>
      </c>
      <c r="C39" s="150" t="s">
        <v>222</v>
      </c>
      <c r="D39" s="135"/>
      <c r="E39" s="154">
        <v>0</v>
      </c>
      <c r="F39" s="155">
        <v>0</v>
      </c>
      <c r="G39" s="193">
        <f t="shared" si="61"/>
        <v>0</v>
      </c>
      <c r="H39" s="199">
        <v>0</v>
      </c>
      <c r="I39" s="155">
        <f t="shared" si="62"/>
        <v>0</v>
      </c>
      <c r="J39" s="155">
        <f t="shared" si="63"/>
        <v>0</v>
      </c>
      <c r="K39" s="154">
        <v>0</v>
      </c>
      <c r="L39" s="155">
        <v>0</v>
      </c>
      <c r="M39" s="193">
        <f t="shared" si="64"/>
        <v>0</v>
      </c>
      <c r="N39" s="199">
        <v>0</v>
      </c>
      <c r="O39" s="155">
        <f t="shared" si="65"/>
        <v>0</v>
      </c>
      <c r="P39" s="191">
        <f t="shared" si="66"/>
        <v>0</v>
      </c>
      <c r="Q39" s="280">
        <f t="shared" si="67"/>
        <v>0</v>
      </c>
      <c r="R39" s="135"/>
      <c r="S39" s="154">
        <v>0</v>
      </c>
      <c r="T39" s="155">
        <v>0</v>
      </c>
      <c r="U39" s="155">
        <f t="shared" si="68"/>
        <v>0</v>
      </c>
      <c r="V39" s="199">
        <v>0</v>
      </c>
      <c r="W39" s="193">
        <f t="shared" si="69"/>
        <v>0</v>
      </c>
      <c r="X39" s="155">
        <f t="shared" si="70"/>
        <v>0</v>
      </c>
      <c r="Y39" s="154">
        <v>0</v>
      </c>
      <c r="Z39" s="155">
        <v>0</v>
      </c>
      <c r="AA39" s="193">
        <f t="shared" si="71"/>
        <v>0</v>
      </c>
      <c r="AB39" s="199">
        <v>0</v>
      </c>
      <c r="AC39" s="155">
        <f t="shared" si="72"/>
        <v>0</v>
      </c>
      <c r="AD39" s="191">
        <f t="shared" si="73"/>
        <v>0</v>
      </c>
      <c r="AE39" s="280">
        <f t="shared" si="74"/>
        <v>0</v>
      </c>
      <c r="AF39" s="135"/>
      <c r="AG39" s="154">
        <v>0</v>
      </c>
      <c r="AH39" s="155">
        <v>0</v>
      </c>
      <c r="AI39" s="155">
        <f t="shared" si="75"/>
        <v>0</v>
      </c>
      <c r="AJ39" s="199">
        <v>0</v>
      </c>
      <c r="AK39" s="193">
        <f t="shared" si="76"/>
        <v>0</v>
      </c>
      <c r="AL39" s="155">
        <f t="shared" si="77"/>
        <v>0</v>
      </c>
      <c r="AM39" s="154">
        <v>0</v>
      </c>
      <c r="AN39" s="155">
        <v>0</v>
      </c>
      <c r="AO39" s="193">
        <f t="shared" si="78"/>
        <v>0</v>
      </c>
      <c r="AP39" s="199">
        <v>0</v>
      </c>
      <c r="AQ39" s="155">
        <f t="shared" si="79"/>
        <v>0</v>
      </c>
      <c r="AR39" s="191">
        <f t="shared" si="80"/>
        <v>0</v>
      </c>
      <c r="AS39" s="280">
        <f t="shared" si="81"/>
        <v>0</v>
      </c>
      <c r="AT39" s="135"/>
      <c r="AU39" s="154">
        <v>0</v>
      </c>
      <c r="AV39" s="155">
        <v>0</v>
      </c>
      <c r="AW39" s="155">
        <f t="shared" si="82"/>
        <v>0</v>
      </c>
      <c r="AX39" s="199">
        <v>0</v>
      </c>
      <c r="AY39" s="193">
        <f t="shared" si="83"/>
        <v>0</v>
      </c>
      <c r="AZ39" s="155">
        <f t="shared" si="84"/>
        <v>0</v>
      </c>
      <c r="BA39" s="154">
        <v>0</v>
      </c>
      <c r="BB39" s="155">
        <v>0</v>
      </c>
      <c r="BC39" s="193">
        <f t="shared" si="85"/>
        <v>0</v>
      </c>
      <c r="BD39" s="199">
        <v>0</v>
      </c>
      <c r="BE39" s="155">
        <f t="shared" si="86"/>
        <v>0</v>
      </c>
      <c r="BF39" s="191">
        <f t="shared" si="87"/>
        <v>0</v>
      </c>
      <c r="BG39" s="280">
        <f t="shared" si="88"/>
        <v>0</v>
      </c>
      <c r="BH39" s="135"/>
      <c r="BI39" s="154">
        <v>0</v>
      </c>
      <c r="BJ39" s="155">
        <v>0</v>
      </c>
      <c r="BK39" s="155">
        <f t="shared" si="89"/>
        <v>0</v>
      </c>
      <c r="BL39" s="199">
        <v>0</v>
      </c>
      <c r="BM39" s="193">
        <f t="shared" si="90"/>
        <v>0</v>
      </c>
      <c r="BN39" s="155">
        <f t="shared" si="91"/>
        <v>0</v>
      </c>
      <c r="BO39" s="154">
        <v>0</v>
      </c>
      <c r="BP39" s="155">
        <v>0</v>
      </c>
      <c r="BQ39" s="193">
        <f t="shared" si="92"/>
        <v>0</v>
      </c>
      <c r="BR39" s="199">
        <v>0</v>
      </c>
      <c r="BS39" s="155">
        <f t="shared" si="93"/>
        <v>0</v>
      </c>
      <c r="BT39" s="191">
        <f t="shared" si="94"/>
        <v>0</v>
      </c>
      <c r="BU39" s="280">
        <f t="shared" si="95"/>
        <v>0</v>
      </c>
      <c r="BV39" s="135"/>
      <c r="BW39" s="154">
        <v>0</v>
      </c>
      <c r="BX39" s="155">
        <v>0</v>
      </c>
      <c r="BY39" s="155">
        <f t="shared" si="96"/>
        <v>0</v>
      </c>
      <c r="BZ39" s="199">
        <v>0</v>
      </c>
      <c r="CA39" s="193">
        <f t="shared" si="97"/>
        <v>0</v>
      </c>
      <c r="CB39" s="155">
        <f t="shared" si="98"/>
        <v>0</v>
      </c>
      <c r="CC39" s="154">
        <v>0</v>
      </c>
      <c r="CD39" s="155">
        <v>0</v>
      </c>
      <c r="CE39" s="193">
        <f t="shared" si="99"/>
        <v>0</v>
      </c>
      <c r="CF39" s="199">
        <v>0</v>
      </c>
      <c r="CG39" s="155">
        <f t="shared" si="100"/>
        <v>0</v>
      </c>
      <c r="CH39" s="191">
        <f t="shared" si="101"/>
        <v>0</v>
      </c>
      <c r="CI39" s="280">
        <f t="shared" si="102"/>
        <v>0</v>
      </c>
      <c r="CJ39" s="135"/>
      <c r="CK39" s="154">
        <v>0</v>
      </c>
      <c r="CL39" s="155">
        <v>0</v>
      </c>
      <c r="CM39" s="155">
        <f t="shared" si="103"/>
        <v>0</v>
      </c>
      <c r="CN39" s="199">
        <v>0</v>
      </c>
      <c r="CO39" s="193">
        <f t="shared" si="104"/>
        <v>0</v>
      </c>
      <c r="CP39" s="155">
        <f t="shared" si="105"/>
        <v>0</v>
      </c>
      <c r="CQ39" s="154">
        <v>0</v>
      </c>
      <c r="CR39" s="155">
        <v>0</v>
      </c>
      <c r="CS39" s="193">
        <f t="shared" si="106"/>
        <v>0</v>
      </c>
      <c r="CT39" s="199">
        <v>0</v>
      </c>
      <c r="CU39" s="155">
        <f t="shared" si="107"/>
        <v>0</v>
      </c>
      <c r="CV39" s="191">
        <f t="shared" si="108"/>
        <v>0</v>
      </c>
      <c r="CW39" s="280">
        <f t="shared" si="109"/>
        <v>0</v>
      </c>
      <c r="CX39" s="135"/>
      <c r="CY39" s="154">
        <v>0</v>
      </c>
      <c r="CZ39" s="155">
        <v>0</v>
      </c>
      <c r="DA39" s="155">
        <f t="shared" si="110"/>
        <v>0</v>
      </c>
      <c r="DB39" s="199">
        <v>0</v>
      </c>
      <c r="DC39" s="193">
        <f t="shared" si="111"/>
        <v>0</v>
      </c>
      <c r="DD39" s="155">
        <f t="shared" si="112"/>
        <v>0</v>
      </c>
      <c r="DE39" s="154">
        <v>0</v>
      </c>
      <c r="DF39" s="155">
        <v>0</v>
      </c>
      <c r="DG39" s="193">
        <f t="shared" si="113"/>
        <v>0</v>
      </c>
      <c r="DH39" s="199">
        <v>0</v>
      </c>
      <c r="DI39" s="155">
        <f t="shared" si="114"/>
        <v>0</v>
      </c>
      <c r="DJ39" s="191">
        <f t="shared" si="115"/>
        <v>0</v>
      </c>
      <c r="DK39" s="280">
        <f t="shared" si="116"/>
        <v>0</v>
      </c>
      <c r="DL39" s="135"/>
      <c r="DM39" s="154">
        <f t="shared" si="117"/>
        <v>0</v>
      </c>
      <c r="DN39" s="191">
        <f t="shared" si="118"/>
        <v>0</v>
      </c>
      <c r="DO39" s="154">
        <f t="shared" si="119"/>
        <v>0</v>
      </c>
      <c r="DP39" s="191">
        <f t="shared" si="120"/>
        <v>0</v>
      </c>
      <c r="DQ39" s="191">
        <f t="shared" si="121"/>
        <v>0</v>
      </c>
    </row>
    <row r="40" spans="1:121" ht="9.9499999999999993" hidden="1" customHeight="1" x14ac:dyDescent="0.2">
      <c r="A40" s="147" t="s">
        <v>143</v>
      </c>
      <c r="B40" s="148" t="s">
        <v>142</v>
      </c>
      <c r="C40" s="150" t="s">
        <v>223</v>
      </c>
      <c r="D40" s="135"/>
      <c r="E40" s="154">
        <v>0</v>
      </c>
      <c r="F40" s="155">
        <v>0</v>
      </c>
      <c r="G40" s="193">
        <f t="shared" si="61"/>
        <v>0</v>
      </c>
      <c r="H40" s="199">
        <v>0</v>
      </c>
      <c r="I40" s="155">
        <f t="shared" si="62"/>
        <v>0</v>
      </c>
      <c r="J40" s="155">
        <f t="shared" si="63"/>
        <v>0</v>
      </c>
      <c r="K40" s="154">
        <v>0</v>
      </c>
      <c r="L40" s="155">
        <v>0</v>
      </c>
      <c r="M40" s="193">
        <f t="shared" si="64"/>
        <v>0</v>
      </c>
      <c r="N40" s="199">
        <v>0</v>
      </c>
      <c r="O40" s="155">
        <f t="shared" si="65"/>
        <v>0</v>
      </c>
      <c r="P40" s="191">
        <f t="shared" si="66"/>
        <v>0</v>
      </c>
      <c r="Q40" s="280">
        <f t="shared" si="67"/>
        <v>0</v>
      </c>
      <c r="R40" s="135"/>
      <c r="S40" s="154">
        <v>0</v>
      </c>
      <c r="T40" s="155">
        <v>0</v>
      </c>
      <c r="U40" s="155">
        <f t="shared" si="68"/>
        <v>0</v>
      </c>
      <c r="V40" s="199">
        <v>0</v>
      </c>
      <c r="W40" s="193">
        <f t="shared" si="69"/>
        <v>0</v>
      </c>
      <c r="X40" s="155">
        <f t="shared" si="70"/>
        <v>0</v>
      </c>
      <c r="Y40" s="154">
        <v>0</v>
      </c>
      <c r="Z40" s="155">
        <v>0</v>
      </c>
      <c r="AA40" s="193">
        <f t="shared" si="71"/>
        <v>0</v>
      </c>
      <c r="AB40" s="199">
        <v>0</v>
      </c>
      <c r="AC40" s="155">
        <f t="shared" si="72"/>
        <v>0</v>
      </c>
      <c r="AD40" s="191">
        <f t="shared" si="73"/>
        <v>0</v>
      </c>
      <c r="AE40" s="280">
        <f t="shared" si="74"/>
        <v>0</v>
      </c>
      <c r="AF40" s="135"/>
      <c r="AG40" s="154">
        <v>0</v>
      </c>
      <c r="AH40" s="155">
        <v>0</v>
      </c>
      <c r="AI40" s="155">
        <f t="shared" si="75"/>
        <v>0</v>
      </c>
      <c r="AJ40" s="199">
        <v>0</v>
      </c>
      <c r="AK40" s="193">
        <f t="shared" si="76"/>
        <v>0</v>
      </c>
      <c r="AL40" s="155">
        <f t="shared" si="77"/>
        <v>0</v>
      </c>
      <c r="AM40" s="154">
        <v>0</v>
      </c>
      <c r="AN40" s="155">
        <v>0</v>
      </c>
      <c r="AO40" s="193">
        <f t="shared" si="78"/>
        <v>0</v>
      </c>
      <c r="AP40" s="199">
        <v>0</v>
      </c>
      <c r="AQ40" s="155">
        <f t="shared" si="79"/>
        <v>0</v>
      </c>
      <c r="AR40" s="191">
        <f t="shared" si="80"/>
        <v>0</v>
      </c>
      <c r="AS40" s="280">
        <f t="shared" si="81"/>
        <v>0</v>
      </c>
      <c r="AT40" s="135"/>
      <c r="AU40" s="154">
        <v>0</v>
      </c>
      <c r="AV40" s="155">
        <v>0</v>
      </c>
      <c r="AW40" s="155">
        <f t="shared" si="82"/>
        <v>0</v>
      </c>
      <c r="AX40" s="199">
        <v>0</v>
      </c>
      <c r="AY40" s="193">
        <f t="shared" si="83"/>
        <v>0</v>
      </c>
      <c r="AZ40" s="155">
        <f t="shared" si="84"/>
        <v>0</v>
      </c>
      <c r="BA40" s="154">
        <v>0</v>
      </c>
      <c r="BB40" s="155">
        <v>0</v>
      </c>
      <c r="BC40" s="193">
        <f t="shared" si="85"/>
        <v>0</v>
      </c>
      <c r="BD40" s="199">
        <v>0</v>
      </c>
      <c r="BE40" s="155">
        <f t="shared" si="86"/>
        <v>0</v>
      </c>
      <c r="BF40" s="191">
        <f t="shared" si="87"/>
        <v>0</v>
      </c>
      <c r="BG40" s="280">
        <f t="shared" si="88"/>
        <v>0</v>
      </c>
      <c r="BH40" s="135"/>
      <c r="BI40" s="154">
        <v>0</v>
      </c>
      <c r="BJ40" s="155">
        <v>0</v>
      </c>
      <c r="BK40" s="155">
        <f t="shared" si="89"/>
        <v>0</v>
      </c>
      <c r="BL40" s="199">
        <v>0</v>
      </c>
      <c r="BM40" s="193">
        <f t="shared" si="90"/>
        <v>0</v>
      </c>
      <c r="BN40" s="155">
        <f t="shared" si="91"/>
        <v>0</v>
      </c>
      <c r="BO40" s="154">
        <v>0</v>
      </c>
      <c r="BP40" s="155">
        <v>0</v>
      </c>
      <c r="BQ40" s="193">
        <f t="shared" si="92"/>
        <v>0</v>
      </c>
      <c r="BR40" s="199">
        <v>0</v>
      </c>
      <c r="BS40" s="155">
        <f t="shared" si="93"/>
        <v>0</v>
      </c>
      <c r="BT40" s="191">
        <f t="shared" si="94"/>
        <v>0</v>
      </c>
      <c r="BU40" s="280">
        <f t="shared" si="95"/>
        <v>0</v>
      </c>
      <c r="BV40" s="135"/>
      <c r="BW40" s="154">
        <v>0</v>
      </c>
      <c r="BX40" s="155">
        <v>0</v>
      </c>
      <c r="BY40" s="155">
        <f t="shared" si="96"/>
        <v>0</v>
      </c>
      <c r="BZ40" s="199">
        <v>0</v>
      </c>
      <c r="CA40" s="193">
        <f t="shared" si="97"/>
        <v>0</v>
      </c>
      <c r="CB40" s="155">
        <f t="shared" si="98"/>
        <v>0</v>
      </c>
      <c r="CC40" s="154">
        <v>0</v>
      </c>
      <c r="CD40" s="155">
        <v>0</v>
      </c>
      <c r="CE40" s="193">
        <f t="shared" si="99"/>
        <v>0</v>
      </c>
      <c r="CF40" s="199">
        <v>0</v>
      </c>
      <c r="CG40" s="155">
        <f t="shared" si="100"/>
        <v>0</v>
      </c>
      <c r="CH40" s="191">
        <f t="shared" si="101"/>
        <v>0</v>
      </c>
      <c r="CI40" s="280">
        <f t="shared" si="102"/>
        <v>0</v>
      </c>
      <c r="CJ40" s="135"/>
      <c r="CK40" s="154">
        <v>0</v>
      </c>
      <c r="CL40" s="155">
        <v>0</v>
      </c>
      <c r="CM40" s="155">
        <f t="shared" si="103"/>
        <v>0</v>
      </c>
      <c r="CN40" s="199">
        <v>0</v>
      </c>
      <c r="CO40" s="193">
        <f t="shared" si="104"/>
        <v>0</v>
      </c>
      <c r="CP40" s="155">
        <f t="shared" si="105"/>
        <v>0</v>
      </c>
      <c r="CQ40" s="154">
        <v>0</v>
      </c>
      <c r="CR40" s="155">
        <v>0</v>
      </c>
      <c r="CS40" s="193">
        <f t="shared" si="106"/>
        <v>0</v>
      </c>
      <c r="CT40" s="199">
        <v>0</v>
      </c>
      <c r="CU40" s="155">
        <f t="shared" si="107"/>
        <v>0</v>
      </c>
      <c r="CV40" s="191">
        <f t="shared" si="108"/>
        <v>0</v>
      </c>
      <c r="CW40" s="280">
        <f t="shared" si="109"/>
        <v>0</v>
      </c>
      <c r="CX40" s="135"/>
      <c r="CY40" s="154">
        <v>0</v>
      </c>
      <c r="CZ40" s="155">
        <v>0</v>
      </c>
      <c r="DA40" s="155">
        <f t="shared" si="110"/>
        <v>0</v>
      </c>
      <c r="DB40" s="199">
        <v>0</v>
      </c>
      <c r="DC40" s="193">
        <f t="shared" si="111"/>
        <v>0</v>
      </c>
      <c r="DD40" s="155">
        <f t="shared" si="112"/>
        <v>0</v>
      </c>
      <c r="DE40" s="154">
        <v>0</v>
      </c>
      <c r="DF40" s="155">
        <v>0</v>
      </c>
      <c r="DG40" s="193">
        <f t="shared" si="113"/>
        <v>0</v>
      </c>
      <c r="DH40" s="199">
        <v>0</v>
      </c>
      <c r="DI40" s="155">
        <f t="shared" si="114"/>
        <v>0</v>
      </c>
      <c r="DJ40" s="191">
        <f t="shared" si="115"/>
        <v>0</v>
      </c>
      <c r="DK40" s="280">
        <f t="shared" si="116"/>
        <v>0</v>
      </c>
      <c r="DL40" s="135"/>
      <c r="DM40" s="154">
        <f t="shared" si="117"/>
        <v>0</v>
      </c>
      <c r="DN40" s="191">
        <f t="shared" si="118"/>
        <v>0</v>
      </c>
      <c r="DO40" s="154">
        <f t="shared" si="119"/>
        <v>0</v>
      </c>
      <c r="DP40" s="191">
        <f t="shared" si="120"/>
        <v>0</v>
      </c>
      <c r="DQ40" s="191">
        <f t="shared" si="121"/>
        <v>0</v>
      </c>
    </row>
    <row r="41" spans="1:121" ht="9.9499999999999993" hidden="1" customHeight="1" x14ac:dyDescent="0.2">
      <c r="A41" s="147" t="s">
        <v>143</v>
      </c>
      <c r="B41" s="148" t="s">
        <v>142</v>
      </c>
      <c r="C41" s="150" t="s">
        <v>224</v>
      </c>
      <c r="D41" s="135"/>
      <c r="E41" s="154">
        <v>0</v>
      </c>
      <c r="F41" s="155">
        <v>0</v>
      </c>
      <c r="G41" s="193">
        <f t="shared" si="61"/>
        <v>0</v>
      </c>
      <c r="H41" s="199">
        <v>0</v>
      </c>
      <c r="I41" s="155">
        <f t="shared" si="62"/>
        <v>0</v>
      </c>
      <c r="J41" s="155">
        <f t="shared" si="63"/>
        <v>0</v>
      </c>
      <c r="K41" s="154">
        <v>0</v>
      </c>
      <c r="L41" s="155">
        <v>0</v>
      </c>
      <c r="M41" s="193">
        <f t="shared" si="64"/>
        <v>0</v>
      </c>
      <c r="N41" s="199">
        <v>0</v>
      </c>
      <c r="O41" s="155">
        <f t="shared" si="65"/>
        <v>0</v>
      </c>
      <c r="P41" s="191">
        <f t="shared" si="66"/>
        <v>0</v>
      </c>
      <c r="Q41" s="280">
        <f t="shared" si="67"/>
        <v>0</v>
      </c>
      <c r="R41" s="135"/>
      <c r="S41" s="154">
        <v>0</v>
      </c>
      <c r="T41" s="155">
        <v>0</v>
      </c>
      <c r="U41" s="155">
        <f t="shared" si="68"/>
        <v>0</v>
      </c>
      <c r="V41" s="199">
        <v>0</v>
      </c>
      <c r="W41" s="193">
        <f t="shared" si="69"/>
        <v>0</v>
      </c>
      <c r="X41" s="155">
        <f t="shared" si="70"/>
        <v>0</v>
      </c>
      <c r="Y41" s="154">
        <v>0</v>
      </c>
      <c r="Z41" s="155">
        <v>0</v>
      </c>
      <c r="AA41" s="193">
        <f t="shared" si="71"/>
        <v>0</v>
      </c>
      <c r="AB41" s="199">
        <v>0</v>
      </c>
      <c r="AC41" s="155">
        <f t="shared" si="72"/>
        <v>0</v>
      </c>
      <c r="AD41" s="191">
        <f t="shared" si="73"/>
        <v>0</v>
      </c>
      <c r="AE41" s="280">
        <f t="shared" si="74"/>
        <v>0</v>
      </c>
      <c r="AF41" s="135"/>
      <c r="AG41" s="154">
        <v>0</v>
      </c>
      <c r="AH41" s="155">
        <v>0</v>
      </c>
      <c r="AI41" s="155">
        <f t="shared" si="75"/>
        <v>0</v>
      </c>
      <c r="AJ41" s="199">
        <v>0</v>
      </c>
      <c r="AK41" s="193">
        <f t="shared" si="76"/>
        <v>0</v>
      </c>
      <c r="AL41" s="155">
        <f t="shared" si="77"/>
        <v>0</v>
      </c>
      <c r="AM41" s="154">
        <v>0</v>
      </c>
      <c r="AN41" s="155">
        <v>0</v>
      </c>
      <c r="AO41" s="193">
        <f t="shared" si="78"/>
        <v>0</v>
      </c>
      <c r="AP41" s="199">
        <v>0</v>
      </c>
      <c r="AQ41" s="155">
        <f t="shared" si="79"/>
        <v>0</v>
      </c>
      <c r="AR41" s="191">
        <f t="shared" si="80"/>
        <v>0</v>
      </c>
      <c r="AS41" s="280">
        <f t="shared" si="81"/>
        <v>0</v>
      </c>
      <c r="AT41" s="135"/>
      <c r="AU41" s="154">
        <v>0</v>
      </c>
      <c r="AV41" s="155">
        <v>0</v>
      </c>
      <c r="AW41" s="155">
        <f t="shared" si="82"/>
        <v>0</v>
      </c>
      <c r="AX41" s="199">
        <v>0</v>
      </c>
      <c r="AY41" s="193">
        <f t="shared" si="83"/>
        <v>0</v>
      </c>
      <c r="AZ41" s="155">
        <f t="shared" si="84"/>
        <v>0</v>
      </c>
      <c r="BA41" s="154">
        <v>0</v>
      </c>
      <c r="BB41" s="155">
        <v>0</v>
      </c>
      <c r="BC41" s="193">
        <f t="shared" si="85"/>
        <v>0</v>
      </c>
      <c r="BD41" s="199">
        <v>0</v>
      </c>
      <c r="BE41" s="155">
        <f t="shared" si="86"/>
        <v>0</v>
      </c>
      <c r="BF41" s="191">
        <f t="shared" si="87"/>
        <v>0</v>
      </c>
      <c r="BG41" s="280">
        <f t="shared" si="88"/>
        <v>0</v>
      </c>
      <c r="BH41" s="135"/>
      <c r="BI41" s="154">
        <v>0</v>
      </c>
      <c r="BJ41" s="155">
        <v>0</v>
      </c>
      <c r="BK41" s="155">
        <f t="shared" si="89"/>
        <v>0</v>
      </c>
      <c r="BL41" s="199">
        <v>0</v>
      </c>
      <c r="BM41" s="193">
        <f t="shared" si="90"/>
        <v>0</v>
      </c>
      <c r="BN41" s="155">
        <f t="shared" si="91"/>
        <v>0</v>
      </c>
      <c r="BO41" s="154">
        <v>0</v>
      </c>
      <c r="BP41" s="155">
        <v>0</v>
      </c>
      <c r="BQ41" s="193">
        <f t="shared" si="92"/>
        <v>0</v>
      </c>
      <c r="BR41" s="199">
        <v>0</v>
      </c>
      <c r="BS41" s="155">
        <f t="shared" si="93"/>
        <v>0</v>
      </c>
      <c r="BT41" s="191">
        <f t="shared" si="94"/>
        <v>0</v>
      </c>
      <c r="BU41" s="280">
        <f t="shared" si="95"/>
        <v>0</v>
      </c>
      <c r="BV41" s="135"/>
      <c r="BW41" s="154">
        <v>0</v>
      </c>
      <c r="BX41" s="155">
        <v>0</v>
      </c>
      <c r="BY41" s="155">
        <f t="shared" si="96"/>
        <v>0</v>
      </c>
      <c r="BZ41" s="199">
        <v>0</v>
      </c>
      <c r="CA41" s="193">
        <f t="shared" si="97"/>
        <v>0</v>
      </c>
      <c r="CB41" s="155">
        <f t="shared" si="98"/>
        <v>0</v>
      </c>
      <c r="CC41" s="154">
        <v>0</v>
      </c>
      <c r="CD41" s="155">
        <v>0</v>
      </c>
      <c r="CE41" s="193">
        <f t="shared" si="99"/>
        <v>0</v>
      </c>
      <c r="CF41" s="199">
        <v>0</v>
      </c>
      <c r="CG41" s="155">
        <f t="shared" si="100"/>
        <v>0</v>
      </c>
      <c r="CH41" s="191">
        <f t="shared" si="101"/>
        <v>0</v>
      </c>
      <c r="CI41" s="280">
        <f t="shared" si="102"/>
        <v>0</v>
      </c>
      <c r="CJ41" s="135"/>
      <c r="CK41" s="154">
        <v>0</v>
      </c>
      <c r="CL41" s="155">
        <v>0</v>
      </c>
      <c r="CM41" s="155">
        <f t="shared" si="103"/>
        <v>0</v>
      </c>
      <c r="CN41" s="199">
        <v>0</v>
      </c>
      <c r="CO41" s="193">
        <f t="shared" si="104"/>
        <v>0</v>
      </c>
      <c r="CP41" s="155">
        <f t="shared" si="105"/>
        <v>0</v>
      </c>
      <c r="CQ41" s="154">
        <v>0</v>
      </c>
      <c r="CR41" s="155">
        <v>0</v>
      </c>
      <c r="CS41" s="193">
        <f t="shared" si="106"/>
        <v>0</v>
      </c>
      <c r="CT41" s="199">
        <v>0</v>
      </c>
      <c r="CU41" s="155">
        <f t="shared" si="107"/>
        <v>0</v>
      </c>
      <c r="CV41" s="191">
        <f t="shared" si="108"/>
        <v>0</v>
      </c>
      <c r="CW41" s="280">
        <f t="shared" si="109"/>
        <v>0</v>
      </c>
      <c r="CX41" s="135"/>
      <c r="CY41" s="154">
        <v>0</v>
      </c>
      <c r="CZ41" s="155">
        <v>0</v>
      </c>
      <c r="DA41" s="155">
        <f t="shared" si="110"/>
        <v>0</v>
      </c>
      <c r="DB41" s="199">
        <v>0</v>
      </c>
      <c r="DC41" s="193">
        <f t="shared" si="111"/>
        <v>0</v>
      </c>
      <c r="DD41" s="155">
        <f t="shared" si="112"/>
        <v>0</v>
      </c>
      <c r="DE41" s="154">
        <v>0</v>
      </c>
      <c r="DF41" s="155">
        <v>0</v>
      </c>
      <c r="DG41" s="193">
        <f t="shared" si="113"/>
        <v>0</v>
      </c>
      <c r="DH41" s="199">
        <v>0</v>
      </c>
      <c r="DI41" s="155">
        <f t="shared" si="114"/>
        <v>0</v>
      </c>
      <c r="DJ41" s="191">
        <f t="shared" si="115"/>
        <v>0</v>
      </c>
      <c r="DK41" s="280">
        <f t="shared" si="116"/>
        <v>0</v>
      </c>
      <c r="DL41" s="135"/>
      <c r="DM41" s="154">
        <f t="shared" si="117"/>
        <v>0</v>
      </c>
      <c r="DN41" s="191">
        <f t="shared" si="118"/>
        <v>0</v>
      </c>
      <c r="DO41" s="154">
        <f t="shared" si="119"/>
        <v>0</v>
      </c>
      <c r="DP41" s="191">
        <f t="shared" si="120"/>
        <v>0</v>
      </c>
      <c r="DQ41" s="191">
        <f t="shared" si="121"/>
        <v>0</v>
      </c>
    </row>
    <row r="42" spans="1:121" ht="9.9499999999999993" hidden="1" customHeight="1" x14ac:dyDescent="0.2">
      <c r="A42" s="147" t="s">
        <v>143</v>
      </c>
      <c r="B42" s="148" t="s">
        <v>142</v>
      </c>
      <c r="C42" s="150" t="s">
        <v>225</v>
      </c>
      <c r="D42" s="135"/>
      <c r="E42" s="154">
        <v>0</v>
      </c>
      <c r="F42" s="155">
        <v>0</v>
      </c>
      <c r="G42" s="193">
        <f t="shared" si="61"/>
        <v>0</v>
      </c>
      <c r="H42" s="199">
        <v>0</v>
      </c>
      <c r="I42" s="155">
        <f t="shared" si="62"/>
        <v>0</v>
      </c>
      <c r="J42" s="155">
        <f t="shared" si="63"/>
        <v>0</v>
      </c>
      <c r="K42" s="154">
        <v>0</v>
      </c>
      <c r="L42" s="155">
        <v>0</v>
      </c>
      <c r="M42" s="193">
        <f t="shared" si="64"/>
        <v>0</v>
      </c>
      <c r="N42" s="199">
        <v>0</v>
      </c>
      <c r="O42" s="155">
        <f t="shared" si="65"/>
        <v>0</v>
      </c>
      <c r="P42" s="191">
        <f t="shared" si="66"/>
        <v>0</v>
      </c>
      <c r="Q42" s="280">
        <f t="shared" si="67"/>
        <v>0</v>
      </c>
      <c r="R42" s="135"/>
      <c r="S42" s="154">
        <v>0</v>
      </c>
      <c r="T42" s="155">
        <v>0</v>
      </c>
      <c r="U42" s="155">
        <f t="shared" si="68"/>
        <v>0</v>
      </c>
      <c r="V42" s="199">
        <v>0</v>
      </c>
      <c r="W42" s="193">
        <f t="shared" si="69"/>
        <v>0</v>
      </c>
      <c r="X42" s="155">
        <f t="shared" si="70"/>
        <v>0</v>
      </c>
      <c r="Y42" s="154">
        <v>0</v>
      </c>
      <c r="Z42" s="155">
        <v>0</v>
      </c>
      <c r="AA42" s="193">
        <f t="shared" si="71"/>
        <v>0</v>
      </c>
      <c r="AB42" s="199">
        <v>0</v>
      </c>
      <c r="AC42" s="155">
        <f t="shared" si="72"/>
        <v>0</v>
      </c>
      <c r="AD42" s="191">
        <f t="shared" si="73"/>
        <v>0</v>
      </c>
      <c r="AE42" s="280">
        <f t="shared" si="74"/>
        <v>0</v>
      </c>
      <c r="AF42" s="135"/>
      <c r="AG42" s="154">
        <v>0</v>
      </c>
      <c r="AH42" s="155">
        <v>0</v>
      </c>
      <c r="AI42" s="155">
        <f t="shared" si="75"/>
        <v>0</v>
      </c>
      <c r="AJ42" s="199">
        <v>0</v>
      </c>
      <c r="AK42" s="193">
        <f t="shared" si="76"/>
        <v>0</v>
      </c>
      <c r="AL42" s="155">
        <f t="shared" si="77"/>
        <v>0</v>
      </c>
      <c r="AM42" s="154">
        <v>0</v>
      </c>
      <c r="AN42" s="155">
        <v>0</v>
      </c>
      <c r="AO42" s="193">
        <f t="shared" si="78"/>
        <v>0</v>
      </c>
      <c r="AP42" s="199">
        <v>0</v>
      </c>
      <c r="AQ42" s="155">
        <f t="shared" si="79"/>
        <v>0</v>
      </c>
      <c r="AR42" s="191">
        <f t="shared" si="80"/>
        <v>0</v>
      </c>
      <c r="AS42" s="280">
        <f t="shared" si="81"/>
        <v>0</v>
      </c>
      <c r="AT42" s="135"/>
      <c r="AU42" s="154">
        <v>0</v>
      </c>
      <c r="AV42" s="155">
        <v>0</v>
      </c>
      <c r="AW42" s="155">
        <f t="shared" si="82"/>
        <v>0</v>
      </c>
      <c r="AX42" s="199">
        <v>0</v>
      </c>
      <c r="AY42" s="193">
        <f t="shared" si="83"/>
        <v>0</v>
      </c>
      <c r="AZ42" s="155">
        <f t="shared" si="84"/>
        <v>0</v>
      </c>
      <c r="BA42" s="154">
        <v>0</v>
      </c>
      <c r="BB42" s="155">
        <v>0</v>
      </c>
      <c r="BC42" s="193">
        <f t="shared" si="85"/>
        <v>0</v>
      </c>
      <c r="BD42" s="199">
        <v>0</v>
      </c>
      <c r="BE42" s="155">
        <f t="shared" si="86"/>
        <v>0</v>
      </c>
      <c r="BF42" s="191">
        <f t="shared" si="87"/>
        <v>0</v>
      </c>
      <c r="BG42" s="280">
        <f t="shared" si="88"/>
        <v>0</v>
      </c>
      <c r="BH42" s="135"/>
      <c r="BI42" s="154">
        <v>0</v>
      </c>
      <c r="BJ42" s="155">
        <v>0</v>
      </c>
      <c r="BK42" s="155">
        <f t="shared" si="89"/>
        <v>0</v>
      </c>
      <c r="BL42" s="199">
        <v>0</v>
      </c>
      <c r="BM42" s="193">
        <f t="shared" si="90"/>
        <v>0</v>
      </c>
      <c r="BN42" s="155">
        <f t="shared" si="91"/>
        <v>0</v>
      </c>
      <c r="BO42" s="154">
        <v>0</v>
      </c>
      <c r="BP42" s="155">
        <v>0</v>
      </c>
      <c r="BQ42" s="193">
        <f t="shared" si="92"/>
        <v>0</v>
      </c>
      <c r="BR42" s="199">
        <v>0</v>
      </c>
      <c r="BS42" s="155">
        <f t="shared" si="93"/>
        <v>0</v>
      </c>
      <c r="BT42" s="191">
        <f t="shared" si="94"/>
        <v>0</v>
      </c>
      <c r="BU42" s="280">
        <f t="shared" si="95"/>
        <v>0</v>
      </c>
      <c r="BV42" s="135"/>
      <c r="BW42" s="154">
        <v>0</v>
      </c>
      <c r="BX42" s="155">
        <v>0</v>
      </c>
      <c r="BY42" s="155">
        <f t="shared" si="96"/>
        <v>0</v>
      </c>
      <c r="BZ42" s="199">
        <v>0</v>
      </c>
      <c r="CA42" s="193">
        <f t="shared" si="97"/>
        <v>0</v>
      </c>
      <c r="CB42" s="155">
        <f t="shared" si="98"/>
        <v>0</v>
      </c>
      <c r="CC42" s="154">
        <v>0</v>
      </c>
      <c r="CD42" s="155">
        <v>0</v>
      </c>
      <c r="CE42" s="193">
        <f t="shared" si="99"/>
        <v>0</v>
      </c>
      <c r="CF42" s="199">
        <v>0</v>
      </c>
      <c r="CG42" s="155">
        <f t="shared" si="100"/>
        <v>0</v>
      </c>
      <c r="CH42" s="191">
        <f t="shared" si="101"/>
        <v>0</v>
      </c>
      <c r="CI42" s="280">
        <f t="shared" si="102"/>
        <v>0</v>
      </c>
      <c r="CJ42" s="135"/>
      <c r="CK42" s="154">
        <v>0</v>
      </c>
      <c r="CL42" s="155">
        <v>0</v>
      </c>
      <c r="CM42" s="155">
        <f t="shared" si="103"/>
        <v>0</v>
      </c>
      <c r="CN42" s="199">
        <v>0</v>
      </c>
      <c r="CO42" s="193">
        <f t="shared" si="104"/>
        <v>0</v>
      </c>
      <c r="CP42" s="155">
        <f t="shared" si="105"/>
        <v>0</v>
      </c>
      <c r="CQ42" s="154">
        <v>0</v>
      </c>
      <c r="CR42" s="155">
        <v>0</v>
      </c>
      <c r="CS42" s="193">
        <f t="shared" si="106"/>
        <v>0</v>
      </c>
      <c r="CT42" s="199">
        <v>0</v>
      </c>
      <c r="CU42" s="155">
        <f t="shared" si="107"/>
        <v>0</v>
      </c>
      <c r="CV42" s="191">
        <f t="shared" si="108"/>
        <v>0</v>
      </c>
      <c r="CW42" s="280">
        <f t="shared" si="109"/>
        <v>0</v>
      </c>
      <c r="CX42" s="135"/>
      <c r="CY42" s="154">
        <v>0</v>
      </c>
      <c r="CZ42" s="155">
        <v>0</v>
      </c>
      <c r="DA42" s="155">
        <f t="shared" si="110"/>
        <v>0</v>
      </c>
      <c r="DB42" s="199">
        <v>0</v>
      </c>
      <c r="DC42" s="193">
        <f t="shared" si="111"/>
        <v>0</v>
      </c>
      <c r="DD42" s="155">
        <f t="shared" si="112"/>
        <v>0</v>
      </c>
      <c r="DE42" s="154">
        <v>0</v>
      </c>
      <c r="DF42" s="155">
        <v>0</v>
      </c>
      <c r="DG42" s="193">
        <f t="shared" si="113"/>
        <v>0</v>
      </c>
      <c r="DH42" s="199">
        <v>0</v>
      </c>
      <c r="DI42" s="155">
        <f t="shared" si="114"/>
        <v>0</v>
      </c>
      <c r="DJ42" s="191">
        <f t="shared" si="115"/>
        <v>0</v>
      </c>
      <c r="DK42" s="280">
        <f t="shared" si="116"/>
        <v>0</v>
      </c>
      <c r="DL42" s="135"/>
      <c r="DM42" s="154">
        <f t="shared" si="117"/>
        <v>0</v>
      </c>
      <c r="DN42" s="191">
        <f t="shared" si="118"/>
        <v>0</v>
      </c>
      <c r="DO42" s="154">
        <f t="shared" si="119"/>
        <v>0</v>
      </c>
      <c r="DP42" s="191">
        <f t="shared" si="120"/>
        <v>0</v>
      </c>
      <c r="DQ42" s="191">
        <f t="shared" si="121"/>
        <v>0</v>
      </c>
    </row>
    <row r="43" spans="1:121" ht="9.9499999999999993" hidden="1" customHeight="1" x14ac:dyDescent="0.2">
      <c r="A43" s="147" t="s">
        <v>143</v>
      </c>
      <c r="B43" s="148" t="s">
        <v>142</v>
      </c>
      <c r="C43" s="150" t="s">
        <v>226</v>
      </c>
      <c r="D43" s="135"/>
      <c r="E43" s="154">
        <v>0</v>
      </c>
      <c r="F43" s="155">
        <v>0</v>
      </c>
      <c r="G43" s="193">
        <f t="shared" si="61"/>
        <v>0</v>
      </c>
      <c r="H43" s="199">
        <v>0</v>
      </c>
      <c r="I43" s="155">
        <f t="shared" si="62"/>
        <v>0</v>
      </c>
      <c r="J43" s="155">
        <f t="shared" si="63"/>
        <v>0</v>
      </c>
      <c r="K43" s="154">
        <v>0</v>
      </c>
      <c r="L43" s="155">
        <v>0</v>
      </c>
      <c r="M43" s="193">
        <f t="shared" si="64"/>
        <v>0</v>
      </c>
      <c r="N43" s="199">
        <v>0</v>
      </c>
      <c r="O43" s="155">
        <f t="shared" si="65"/>
        <v>0</v>
      </c>
      <c r="P43" s="191">
        <f t="shared" si="66"/>
        <v>0</v>
      </c>
      <c r="Q43" s="280">
        <f t="shared" si="67"/>
        <v>0</v>
      </c>
      <c r="R43" s="135"/>
      <c r="S43" s="154">
        <v>0</v>
      </c>
      <c r="T43" s="155">
        <v>0</v>
      </c>
      <c r="U43" s="155">
        <f t="shared" si="68"/>
        <v>0</v>
      </c>
      <c r="V43" s="199">
        <v>0</v>
      </c>
      <c r="W43" s="193">
        <f t="shared" si="69"/>
        <v>0</v>
      </c>
      <c r="X43" s="155">
        <f t="shared" si="70"/>
        <v>0</v>
      </c>
      <c r="Y43" s="154">
        <v>0</v>
      </c>
      <c r="Z43" s="155">
        <v>0</v>
      </c>
      <c r="AA43" s="193">
        <f t="shared" si="71"/>
        <v>0</v>
      </c>
      <c r="AB43" s="199">
        <v>0</v>
      </c>
      <c r="AC43" s="155">
        <f t="shared" si="72"/>
        <v>0</v>
      </c>
      <c r="AD43" s="191">
        <f t="shared" si="73"/>
        <v>0</v>
      </c>
      <c r="AE43" s="280">
        <f t="shared" si="74"/>
        <v>0</v>
      </c>
      <c r="AF43" s="135"/>
      <c r="AG43" s="154">
        <v>0</v>
      </c>
      <c r="AH43" s="155">
        <v>0</v>
      </c>
      <c r="AI43" s="155">
        <f t="shared" si="75"/>
        <v>0</v>
      </c>
      <c r="AJ43" s="199">
        <v>0</v>
      </c>
      <c r="AK43" s="193">
        <f t="shared" si="76"/>
        <v>0</v>
      </c>
      <c r="AL43" s="155">
        <f t="shared" si="77"/>
        <v>0</v>
      </c>
      <c r="AM43" s="154">
        <v>0</v>
      </c>
      <c r="AN43" s="155">
        <v>0</v>
      </c>
      <c r="AO43" s="193">
        <f t="shared" si="78"/>
        <v>0</v>
      </c>
      <c r="AP43" s="199">
        <v>0</v>
      </c>
      <c r="AQ43" s="155">
        <f t="shared" si="79"/>
        <v>0</v>
      </c>
      <c r="AR43" s="191">
        <f t="shared" si="80"/>
        <v>0</v>
      </c>
      <c r="AS43" s="280">
        <f t="shared" si="81"/>
        <v>0</v>
      </c>
      <c r="AT43" s="135"/>
      <c r="AU43" s="154">
        <v>0</v>
      </c>
      <c r="AV43" s="155">
        <v>0</v>
      </c>
      <c r="AW43" s="155">
        <f t="shared" si="82"/>
        <v>0</v>
      </c>
      <c r="AX43" s="199">
        <v>0</v>
      </c>
      <c r="AY43" s="193">
        <f t="shared" si="83"/>
        <v>0</v>
      </c>
      <c r="AZ43" s="155">
        <f t="shared" si="84"/>
        <v>0</v>
      </c>
      <c r="BA43" s="154">
        <v>0</v>
      </c>
      <c r="BB43" s="155">
        <v>0</v>
      </c>
      <c r="BC43" s="193">
        <f t="shared" si="85"/>
        <v>0</v>
      </c>
      <c r="BD43" s="199">
        <v>0</v>
      </c>
      <c r="BE43" s="155">
        <f t="shared" si="86"/>
        <v>0</v>
      </c>
      <c r="BF43" s="191">
        <f t="shared" si="87"/>
        <v>0</v>
      </c>
      <c r="BG43" s="280">
        <f t="shared" si="88"/>
        <v>0</v>
      </c>
      <c r="BH43" s="135"/>
      <c r="BI43" s="154">
        <v>0</v>
      </c>
      <c r="BJ43" s="155">
        <v>0</v>
      </c>
      <c r="BK43" s="155">
        <f t="shared" si="89"/>
        <v>0</v>
      </c>
      <c r="BL43" s="199">
        <v>0</v>
      </c>
      <c r="BM43" s="193">
        <f t="shared" si="90"/>
        <v>0</v>
      </c>
      <c r="BN43" s="155">
        <f t="shared" si="91"/>
        <v>0</v>
      </c>
      <c r="BO43" s="154">
        <v>0</v>
      </c>
      <c r="BP43" s="155">
        <v>0</v>
      </c>
      <c r="BQ43" s="193">
        <f t="shared" si="92"/>
        <v>0</v>
      </c>
      <c r="BR43" s="199">
        <v>0</v>
      </c>
      <c r="BS43" s="155">
        <f t="shared" si="93"/>
        <v>0</v>
      </c>
      <c r="BT43" s="191">
        <f t="shared" si="94"/>
        <v>0</v>
      </c>
      <c r="BU43" s="280">
        <f t="shared" si="95"/>
        <v>0</v>
      </c>
      <c r="BV43" s="135"/>
      <c r="BW43" s="154">
        <v>0</v>
      </c>
      <c r="BX43" s="155">
        <v>0</v>
      </c>
      <c r="BY43" s="155">
        <f t="shared" si="96"/>
        <v>0</v>
      </c>
      <c r="BZ43" s="199">
        <v>0</v>
      </c>
      <c r="CA43" s="193">
        <f t="shared" si="97"/>
        <v>0</v>
      </c>
      <c r="CB43" s="155">
        <f t="shared" si="98"/>
        <v>0</v>
      </c>
      <c r="CC43" s="154">
        <v>0</v>
      </c>
      <c r="CD43" s="155">
        <v>0</v>
      </c>
      <c r="CE43" s="193">
        <f t="shared" si="99"/>
        <v>0</v>
      </c>
      <c r="CF43" s="199">
        <v>0</v>
      </c>
      <c r="CG43" s="155">
        <f t="shared" si="100"/>
        <v>0</v>
      </c>
      <c r="CH43" s="191">
        <f t="shared" si="101"/>
        <v>0</v>
      </c>
      <c r="CI43" s="280">
        <f t="shared" si="102"/>
        <v>0</v>
      </c>
      <c r="CJ43" s="135"/>
      <c r="CK43" s="154">
        <v>0</v>
      </c>
      <c r="CL43" s="155">
        <v>0</v>
      </c>
      <c r="CM43" s="155">
        <f t="shared" si="103"/>
        <v>0</v>
      </c>
      <c r="CN43" s="199">
        <v>0</v>
      </c>
      <c r="CO43" s="193">
        <f t="shared" si="104"/>
        <v>0</v>
      </c>
      <c r="CP43" s="155">
        <f t="shared" si="105"/>
        <v>0</v>
      </c>
      <c r="CQ43" s="154">
        <v>0</v>
      </c>
      <c r="CR43" s="155">
        <v>0</v>
      </c>
      <c r="CS43" s="193">
        <f t="shared" si="106"/>
        <v>0</v>
      </c>
      <c r="CT43" s="199">
        <v>0</v>
      </c>
      <c r="CU43" s="155">
        <f t="shared" si="107"/>
        <v>0</v>
      </c>
      <c r="CV43" s="191">
        <f t="shared" si="108"/>
        <v>0</v>
      </c>
      <c r="CW43" s="280">
        <f t="shared" si="109"/>
        <v>0</v>
      </c>
      <c r="CX43" s="135"/>
      <c r="CY43" s="154">
        <v>0</v>
      </c>
      <c r="CZ43" s="155">
        <v>0</v>
      </c>
      <c r="DA43" s="155">
        <f t="shared" si="110"/>
        <v>0</v>
      </c>
      <c r="DB43" s="199">
        <v>0</v>
      </c>
      <c r="DC43" s="193">
        <f t="shared" si="111"/>
        <v>0</v>
      </c>
      <c r="DD43" s="155">
        <f t="shared" si="112"/>
        <v>0</v>
      </c>
      <c r="DE43" s="154">
        <v>0</v>
      </c>
      <c r="DF43" s="155">
        <v>0</v>
      </c>
      <c r="DG43" s="193">
        <f t="shared" si="113"/>
        <v>0</v>
      </c>
      <c r="DH43" s="199">
        <v>0</v>
      </c>
      <c r="DI43" s="155">
        <f t="shared" si="114"/>
        <v>0</v>
      </c>
      <c r="DJ43" s="191">
        <f t="shared" si="115"/>
        <v>0</v>
      </c>
      <c r="DK43" s="280">
        <f t="shared" si="116"/>
        <v>0</v>
      </c>
      <c r="DL43" s="135"/>
      <c r="DM43" s="154">
        <f t="shared" si="117"/>
        <v>0</v>
      </c>
      <c r="DN43" s="191">
        <f t="shared" si="118"/>
        <v>0</v>
      </c>
      <c r="DO43" s="154">
        <f t="shared" si="119"/>
        <v>0</v>
      </c>
      <c r="DP43" s="191">
        <f t="shared" si="120"/>
        <v>0</v>
      </c>
      <c r="DQ43" s="191">
        <f t="shared" si="121"/>
        <v>0</v>
      </c>
    </row>
    <row r="44" spans="1:121" ht="9.9499999999999993" hidden="1" customHeight="1" x14ac:dyDescent="0.2">
      <c r="A44" s="147" t="s">
        <v>143</v>
      </c>
      <c r="B44" s="148" t="s">
        <v>142</v>
      </c>
      <c r="C44" s="150" t="s">
        <v>227</v>
      </c>
      <c r="D44" s="135"/>
      <c r="E44" s="154">
        <v>0</v>
      </c>
      <c r="F44" s="155">
        <v>0</v>
      </c>
      <c r="G44" s="193">
        <f t="shared" si="61"/>
        <v>0</v>
      </c>
      <c r="H44" s="199">
        <v>0</v>
      </c>
      <c r="I44" s="155">
        <f t="shared" si="62"/>
        <v>0</v>
      </c>
      <c r="J44" s="155">
        <f t="shared" si="63"/>
        <v>0</v>
      </c>
      <c r="K44" s="154">
        <v>0</v>
      </c>
      <c r="L44" s="155">
        <v>0</v>
      </c>
      <c r="M44" s="193">
        <f t="shared" si="64"/>
        <v>0</v>
      </c>
      <c r="N44" s="199">
        <v>0</v>
      </c>
      <c r="O44" s="155">
        <f t="shared" si="65"/>
        <v>0</v>
      </c>
      <c r="P44" s="191">
        <f t="shared" si="66"/>
        <v>0</v>
      </c>
      <c r="Q44" s="280">
        <f t="shared" si="67"/>
        <v>0</v>
      </c>
      <c r="R44" s="135"/>
      <c r="S44" s="154">
        <v>0</v>
      </c>
      <c r="T44" s="155">
        <v>0</v>
      </c>
      <c r="U44" s="155">
        <f t="shared" si="68"/>
        <v>0</v>
      </c>
      <c r="V44" s="199">
        <v>0</v>
      </c>
      <c r="W44" s="193">
        <f t="shared" si="69"/>
        <v>0</v>
      </c>
      <c r="X44" s="155">
        <f t="shared" si="70"/>
        <v>0</v>
      </c>
      <c r="Y44" s="154">
        <v>0</v>
      </c>
      <c r="Z44" s="155">
        <v>0</v>
      </c>
      <c r="AA44" s="193">
        <f t="shared" si="71"/>
        <v>0</v>
      </c>
      <c r="AB44" s="199">
        <v>0</v>
      </c>
      <c r="AC44" s="155">
        <f t="shared" si="72"/>
        <v>0</v>
      </c>
      <c r="AD44" s="191">
        <f t="shared" si="73"/>
        <v>0</v>
      </c>
      <c r="AE44" s="280">
        <f t="shared" si="74"/>
        <v>0</v>
      </c>
      <c r="AF44" s="135"/>
      <c r="AG44" s="154">
        <v>0</v>
      </c>
      <c r="AH44" s="155">
        <v>0</v>
      </c>
      <c r="AI44" s="155">
        <f t="shared" si="75"/>
        <v>0</v>
      </c>
      <c r="AJ44" s="199">
        <v>0</v>
      </c>
      <c r="AK44" s="193">
        <f t="shared" si="76"/>
        <v>0</v>
      </c>
      <c r="AL44" s="155">
        <f t="shared" si="77"/>
        <v>0</v>
      </c>
      <c r="AM44" s="154">
        <v>0</v>
      </c>
      <c r="AN44" s="155">
        <v>0</v>
      </c>
      <c r="AO44" s="193">
        <f t="shared" si="78"/>
        <v>0</v>
      </c>
      <c r="AP44" s="199">
        <v>0</v>
      </c>
      <c r="AQ44" s="155">
        <f t="shared" si="79"/>
        <v>0</v>
      </c>
      <c r="AR44" s="191">
        <f t="shared" si="80"/>
        <v>0</v>
      </c>
      <c r="AS44" s="280">
        <f t="shared" si="81"/>
        <v>0</v>
      </c>
      <c r="AT44" s="135"/>
      <c r="AU44" s="154">
        <v>0</v>
      </c>
      <c r="AV44" s="155">
        <v>0</v>
      </c>
      <c r="AW44" s="155">
        <f t="shared" si="82"/>
        <v>0</v>
      </c>
      <c r="AX44" s="199">
        <v>0</v>
      </c>
      <c r="AY44" s="193">
        <f t="shared" si="83"/>
        <v>0</v>
      </c>
      <c r="AZ44" s="155">
        <f t="shared" si="84"/>
        <v>0</v>
      </c>
      <c r="BA44" s="154">
        <v>0</v>
      </c>
      <c r="BB44" s="155">
        <v>0</v>
      </c>
      <c r="BC44" s="193">
        <f t="shared" si="85"/>
        <v>0</v>
      </c>
      <c r="BD44" s="199">
        <v>0</v>
      </c>
      <c r="BE44" s="155">
        <f t="shared" si="86"/>
        <v>0</v>
      </c>
      <c r="BF44" s="191">
        <f t="shared" si="87"/>
        <v>0</v>
      </c>
      <c r="BG44" s="280">
        <f t="shared" si="88"/>
        <v>0</v>
      </c>
      <c r="BH44" s="135"/>
      <c r="BI44" s="154">
        <v>0</v>
      </c>
      <c r="BJ44" s="155">
        <v>0</v>
      </c>
      <c r="BK44" s="155">
        <f t="shared" si="89"/>
        <v>0</v>
      </c>
      <c r="BL44" s="199">
        <v>0</v>
      </c>
      <c r="BM44" s="193">
        <f t="shared" si="90"/>
        <v>0</v>
      </c>
      <c r="BN44" s="155">
        <f t="shared" si="91"/>
        <v>0</v>
      </c>
      <c r="BO44" s="154">
        <v>0</v>
      </c>
      <c r="BP44" s="155">
        <v>0</v>
      </c>
      <c r="BQ44" s="193">
        <f t="shared" si="92"/>
        <v>0</v>
      </c>
      <c r="BR44" s="199">
        <v>0</v>
      </c>
      <c r="BS44" s="155">
        <f t="shared" si="93"/>
        <v>0</v>
      </c>
      <c r="BT44" s="191">
        <f t="shared" si="94"/>
        <v>0</v>
      </c>
      <c r="BU44" s="280">
        <f t="shared" si="95"/>
        <v>0</v>
      </c>
      <c r="BV44" s="135"/>
      <c r="BW44" s="154">
        <v>0</v>
      </c>
      <c r="BX44" s="155">
        <v>0</v>
      </c>
      <c r="BY44" s="155">
        <f t="shared" si="96"/>
        <v>0</v>
      </c>
      <c r="BZ44" s="199">
        <v>0</v>
      </c>
      <c r="CA44" s="193">
        <f t="shared" si="97"/>
        <v>0</v>
      </c>
      <c r="CB44" s="155">
        <f t="shared" si="98"/>
        <v>0</v>
      </c>
      <c r="CC44" s="154">
        <v>0</v>
      </c>
      <c r="CD44" s="155">
        <v>0</v>
      </c>
      <c r="CE44" s="193">
        <f t="shared" si="99"/>
        <v>0</v>
      </c>
      <c r="CF44" s="199">
        <v>0</v>
      </c>
      <c r="CG44" s="155">
        <f t="shared" si="100"/>
        <v>0</v>
      </c>
      <c r="CH44" s="191">
        <f t="shared" si="101"/>
        <v>0</v>
      </c>
      <c r="CI44" s="280">
        <f t="shared" si="102"/>
        <v>0</v>
      </c>
      <c r="CJ44" s="135"/>
      <c r="CK44" s="154">
        <v>0</v>
      </c>
      <c r="CL44" s="155">
        <v>0</v>
      </c>
      <c r="CM44" s="155">
        <f t="shared" si="103"/>
        <v>0</v>
      </c>
      <c r="CN44" s="199">
        <v>0</v>
      </c>
      <c r="CO44" s="193">
        <f t="shared" si="104"/>
        <v>0</v>
      </c>
      <c r="CP44" s="155">
        <f t="shared" si="105"/>
        <v>0</v>
      </c>
      <c r="CQ44" s="154">
        <v>0</v>
      </c>
      <c r="CR44" s="155">
        <v>0</v>
      </c>
      <c r="CS44" s="193">
        <f t="shared" si="106"/>
        <v>0</v>
      </c>
      <c r="CT44" s="199">
        <v>0</v>
      </c>
      <c r="CU44" s="155">
        <f t="shared" si="107"/>
        <v>0</v>
      </c>
      <c r="CV44" s="191">
        <f t="shared" si="108"/>
        <v>0</v>
      </c>
      <c r="CW44" s="280">
        <f t="shared" si="109"/>
        <v>0</v>
      </c>
      <c r="CX44" s="135"/>
      <c r="CY44" s="154">
        <v>0</v>
      </c>
      <c r="CZ44" s="155">
        <v>0</v>
      </c>
      <c r="DA44" s="155">
        <f t="shared" si="110"/>
        <v>0</v>
      </c>
      <c r="DB44" s="199">
        <v>0</v>
      </c>
      <c r="DC44" s="193">
        <f t="shared" si="111"/>
        <v>0</v>
      </c>
      <c r="DD44" s="155">
        <f t="shared" si="112"/>
        <v>0</v>
      </c>
      <c r="DE44" s="154">
        <v>0</v>
      </c>
      <c r="DF44" s="155">
        <v>0</v>
      </c>
      <c r="DG44" s="193">
        <f t="shared" si="113"/>
        <v>0</v>
      </c>
      <c r="DH44" s="199">
        <v>0</v>
      </c>
      <c r="DI44" s="155">
        <f t="shared" si="114"/>
        <v>0</v>
      </c>
      <c r="DJ44" s="191">
        <f t="shared" si="115"/>
        <v>0</v>
      </c>
      <c r="DK44" s="280">
        <f t="shared" si="116"/>
        <v>0</v>
      </c>
      <c r="DL44" s="135"/>
      <c r="DM44" s="154">
        <f t="shared" si="117"/>
        <v>0</v>
      </c>
      <c r="DN44" s="191">
        <f t="shared" si="118"/>
        <v>0</v>
      </c>
      <c r="DO44" s="154">
        <f t="shared" si="119"/>
        <v>0</v>
      </c>
      <c r="DP44" s="191">
        <f t="shared" si="120"/>
        <v>0</v>
      </c>
      <c r="DQ44" s="191">
        <f t="shared" si="121"/>
        <v>0</v>
      </c>
    </row>
    <row r="45" spans="1:121" ht="9.9499999999999993" hidden="1" customHeight="1" x14ac:dyDescent="0.2">
      <c r="A45" s="147" t="s">
        <v>143</v>
      </c>
      <c r="B45" s="148" t="s">
        <v>142</v>
      </c>
      <c r="C45" s="150" t="s">
        <v>228</v>
      </c>
      <c r="D45" s="135"/>
      <c r="E45" s="154">
        <v>0</v>
      </c>
      <c r="F45" s="155">
        <v>0</v>
      </c>
      <c r="G45" s="193">
        <f t="shared" si="61"/>
        <v>0</v>
      </c>
      <c r="H45" s="199">
        <v>0</v>
      </c>
      <c r="I45" s="155">
        <f t="shared" si="62"/>
        <v>0</v>
      </c>
      <c r="J45" s="155">
        <f t="shared" si="63"/>
        <v>0</v>
      </c>
      <c r="K45" s="154">
        <v>0</v>
      </c>
      <c r="L45" s="155">
        <v>0</v>
      </c>
      <c r="M45" s="193">
        <f t="shared" si="64"/>
        <v>0</v>
      </c>
      <c r="N45" s="199">
        <v>0</v>
      </c>
      <c r="O45" s="155">
        <f t="shared" si="65"/>
        <v>0</v>
      </c>
      <c r="P45" s="191">
        <f t="shared" si="66"/>
        <v>0</v>
      </c>
      <c r="Q45" s="280">
        <f t="shared" si="67"/>
        <v>0</v>
      </c>
      <c r="R45" s="135"/>
      <c r="S45" s="154">
        <v>0</v>
      </c>
      <c r="T45" s="155">
        <v>0</v>
      </c>
      <c r="U45" s="155">
        <f t="shared" si="68"/>
        <v>0</v>
      </c>
      <c r="V45" s="199">
        <v>0</v>
      </c>
      <c r="W45" s="193">
        <f t="shared" si="69"/>
        <v>0</v>
      </c>
      <c r="X45" s="155">
        <f t="shared" si="70"/>
        <v>0</v>
      </c>
      <c r="Y45" s="154">
        <v>0</v>
      </c>
      <c r="Z45" s="155">
        <v>0</v>
      </c>
      <c r="AA45" s="193">
        <f t="shared" si="71"/>
        <v>0</v>
      </c>
      <c r="AB45" s="199">
        <v>0</v>
      </c>
      <c r="AC45" s="155">
        <f t="shared" si="72"/>
        <v>0</v>
      </c>
      <c r="AD45" s="191">
        <f t="shared" si="73"/>
        <v>0</v>
      </c>
      <c r="AE45" s="280">
        <f t="shared" si="74"/>
        <v>0</v>
      </c>
      <c r="AF45" s="135"/>
      <c r="AG45" s="154">
        <v>0</v>
      </c>
      <c r="AH45" s="155">
        <v>0</v>
      </c>
      <c r="AI45" s="155">
        <f t="shared" si="75"/>
        <v>0</v>
      </c>
      <c r="AJ45" s="199">
        <v>0</v>
      </c>
      <c r="AK45" s="193">
        <f t="shared" si="76"/>
        <v>0</v>
      </c>
      <c r="AL45" s="155">
        <f t="shared" si="77"/>
        <v>0</v>
      </c>
      <c r="AM45" s="154">
        <v>0</v>
      </c>
      <c r="AN45" s="155">
        <v>0</v>
      </c>
      <c r="AO45" s="193">
        <f t="shared" si="78"/>
        <v>0</v>
      </c>
      <c r="AP45" s="199">
        <v>0</v>
      </c>
      <c r="AQ45" s="155">
        <f t="shared" si="79"/>
        <v>0</v>
      </c>
      <c r="AR45" s="191">
        <f t="shared" si="80"/>
        <v>0</v>
      </c>
      <c r="AS45" s="280">
        <f t="shared" si="81"/>
        <v>0</v>
      </c>
      <c r="AT45" s="135"/>
      <c r="AU45" s="154">
        <v>0</v>
      </c>
      <c r="AV45" s="155">
        <v>0</v>
      </c>
      <c r="AW45" s="155">
        <f t="shared" si="82"/>
        <v>0</v>
      </c>
      <c r="AX45" s="199">
        <v>0</v>
      </c>
      <c r="AY45" s="193">
        <f t="shared" si="83"/>
        <v>0</v>
      </c>
      <c r="AZ45" s="155">
        <f t="shared" si="84"/>
        <v>0</v>
      </c>
      <c r="BA45" s="154">
        <v>0</v>
      </c>
      <c r="BB45" s="155">
        <v>0</v>
      </c>
      <c r="BC45" s="193">
        <f t="shared" si="85"/>
        <v>0</v>
      </c>
      <c r="BD45" s="199">
        <v>0</v>
      </c>
      <c r="BE45" s="155">
        <f t="shared" si="86"/>
        <v>0</v>
      </c>
      <c r="BF45" s="191">
        <f t="shared" si="87"/>
        <v>0</v>
      </c>
      <c r="BG45" s="280">
        <f t="shared" si="88"/>
        <v>0</v>
      </c>
      <c r="BH45" s="135"/>
      <c r="BI45" s="154">
        <v>0</v>
      </c>
      <c r="BJ45" s="155">
        <v>0</v>
      </c>
      <c r="BK45" s="155">
        <f t="shared" si="89"/>
        <v>0</v>
      </c>
      <c r="BL45" s="199">
        <v>0</v>
      </c>
      <c r="BM45" s="193">
        <f t="shared" si="90"/>
        <v>0</v>
      </c>
      <c r="BN45" s="155">
        <f t="shared" si="91"/>
        <v>0</v>
      </c>
      <c r="BO45" s="154">
        <v>0</v>
      </c>
      <c r="BP45" s="155">
        <v>0</v>
      </c>
      <c r="BQ45" s="193">
        <f t="shared" si="92"/>
        <v>0</v>
      </c>
      <c r="BR45" s="199">
        <v>0</v>
      </c>
      <c r="BS45" s="155">
        <f t="shared" si="93"/>
        <v>0</v>
      </c>
      <c r="BT45" s="191">
        <f t="shared" si="94"/>
        <v>0</v>
      </c>
      <c r="BU45" s="280">
        <f t="shared" si="95"/>
        <v>0</v>
      </c>
      <c r="BV45" s="135"/>
      <c r="BW45" s="154">
        <v>0</v>
      </c>
      <c r="BX45" s="155">
        <v>0</v>
      </c>
      <c r="BY45" s="155">
        <f t="shared" si="96"/>
        <v>0</v>
      </c>
      <c r="BZ45" s="199">
        <v>0</v>
      </c>
      <c r="CA45" s="193">
        <f t="shared" si="97"/>
        <v>0</v>
      </c>
      <c r="CB45" s="155">
        <f t="shared" si="98"/>
        <v>0</v>
      </c>
      <c r="CC45" s="154">
        <v>0</v>
      </c>
      <c r="CD45" s="155">
        <v>0</v>
      </c>
      <c r="CE45" s="193">
        <f t="shared" si="99"/>
        <v>0</v>
      </c>
      <c r="CF45" s="199">
        <v>0</v>
      </c>
      <c r="CG45" s="155">
        <f t="shared" si="100"/>
        <v>0</v>
      </c>
      <c r="CH45" s="191">
        <f t="shared" si="101"/>
        <v>0</v>
      </c>
      <c r="CI45" s="280">
        <f t="shared" si="102"/>
        <v>0</v>
      </c>
      <c r="CJ45" s="135"/>
      <c r="CK45" s="154">
        <v>0</v>
      </c>
      <c r="CL45" s="155">
        <v>0</v>
      </c>
      <c r="CM45" s="155">
        <f t="shared" si="103"/>
        <v>0</v>
      </c>
      <c r="CN45" s="199">
        <v>0</v>
      </c>
      <c r="CO45" s="193">
        <f t="shared" si="104"/>
        <v>0</v>
      </c>
      <c r="CP45" s="155">
        <f t="shared" si="105"/>
        <v>0</v>
      </c>
      <c r="CQ45" s="154">
        <v>0</v>
      </c>
      <c r="CR45" s="155">
        <v>0</v>
      </c>
      <c r="CS45" s="193">
        <f t="shared" si="106"/>
        <v>0</v>
      </c>
      <c r="CT45" s="199">
        <v>0</v>
      </c>
      <c r="CU45" s="155">
        <f t="shared" si="107"/>
        <v>0</v>
      </c>
      <c r="CV45" s="191">
        <f t="shared" si="108"/>
        <v>0</v>
      </c>
      <c r="CW45" s="280">
        <f t="shared" si="109"/>
        <v>0</v>
      </c>
      <c r="CX45" s="135"/>
      <c r="CY45" s="154">
        <v>0</v>
      </c>
      <c r="CZ45" s="155">
        <v>0</v>
      </c>
      <c r="DA45" s="155">
        <f t="shared" si="110"/>
        <v>0</v>
      </c>
      <c r="DB45" s="199">
        <v>0</v>
      </c>
      <c r="DC45" s="193">
        <f t="shared" si="111"/>
        <v>0</v>
      </c>
      <c r="DD45" s="155">
        <f t="shared" si="112"/>
        <v>0</v>
      </c>
      <c r="DE45" s="154">
        <v>0</v>
      </c>
      <c r="DF45" s="155">
        <v>0</v>
      </c>
      <c r="DG45" s="193">
        <f t="shared" si="113"/>
        <v>0</v>
      </c>
      <c r="DH45" s="199">
        <v>0</v>
      </c>
      <c r="DI45" s="155">
        <f t="shared" si="114"/>
        <v>0</v>
      </c>
      <c r="DJ45" s="191">
        <f t="shared" si="115"/>
        <v>0</v>
      </c>
      <c r="DK45" s="280">
        <f t="shared" si="116"/>
        <v>0</v>
      </c>
      <c r="DL45" s="135"/>
      <c r="DM45" s="154">
        <f t="shared" si="117"/>
        <v>0</v>
      </c>
      <c r="DN45" s="191">
        <f t="shared" si="118"/>
        <v>0</v>
      </c>
      <c r="DO45" s="154">
        <f t="shared" si="119"/>
        <v>0</v>
      </c>
      <c r="DP45" s="191">
        <f t="shared" si="120"/>
        <v>0</v>
      </c>
      <c r="DQ45" s="191">
        <f t="shared" si="121"/>
        <v>0</v>
      </c>
    </row>
    <row r="46" spans="1:121" ht="9.9499999999999993" hidden="1" customHeight="1" x14ac:dyDescent="0.2">
      <c r="A46" s="147" t="s">
        <v>143</v>
      </c>
      <c r="B46" s="148" t="s">
        <v>142</v>
      </c>
      <c r="C46" s="150" t="s">
        <v>229</v>
      </c>
      <c r="D46" s="135"/>
      <c r="E46" s="154">
        <v>0</v>
      </c>
      <c r="F46" s="155">
        <v>0</v>
      </c>
      <c r="G46" s="193">
        <f t="shared" si="61"/>
        <v>0</v>
      </c>
      <c r="H46" s="199">
        <v>0</v>
      </c>
      <c r="I46" s="155">
        <f t="shared" si="62"/>
        <v>0</v>
      </c>
      <c r="J46" s="155">
        <f t="shared" si="63"/>
        <v>0</v>
      </c>
      <c r="K46" s="154">
        <v>0</v>
      </c>
      <c r="L46" s="155">
        <v>0</v>
      </c>
      <c r="M46" s="193">
        <f t="shared" si="64"/>
        <v>0</v>
      </c>
      <c r="N46" s="199">
        <v>0</v>
      </c>
      <c r="O46" s="155">
        <f t="shared" si="65"/>
        <v>0</v>
      </c>
      <c r="P46" s="191">
        <f t="shared" si="66"/>
        <v>0</v>
      </c>
      <c r="Q46" s="280">
        <f t="shared" si="67"/>
        <v>0</v>
      </c>
      <c r="R46" s="135"/>
      <c r="S46" s="154">
        <v>0</v>
      </c>
      <c r="T46" s="155">
        <v>0</v>
      </c>
      <c r="U46" s="155">
        <f t="shared" si="68"/>
        <v>0</v>
      </c>
      <c r="V46" s="199">
        <v>0</v>
      </c>
      <c r="W46" s="193">
        <f t="shared" si="69"/>
        <v>0</v>
      </c>
      <c r="X46" s="155">
        <f t="shared" si="70"/>
        <v>0</v>
      </c>
      <c r="Y46" s="154">
        <v>0</v>
      </c>
      <c r="Z46" s="155">
        <v>0</v>
      </c>
      <c r="AA46" s="193">
        <f t="shared" si="71"/>
        <v>0</v>
      </c>
      <c r="AB46" s="199">
        <v>0</v>
      </c>
      <c r="AC46" s="155">
        <f t="shared" si="72"/>
        <v>0</v>
      </c>
      <c r="AD46" s="191">
        <f t="shared" si="73"/>
        <v>0</v>
      </c>
      <c r="AE46" s="280">
        <f t="shared" si="74"/>
        <v>0</v>
      </c>
      <c r="AF46" s="135"/>
      <c r="AG46" s="154">
        <v>0</v>
      </c>
      <c r="AH46" s="155">
        <v>0</v>
      </c>
      <c r="AI46" s="155">
        <f t="shared" si="75"/>
        <v>0</v>
      </c>
      <c r="AJ46" s="199">
        <v>0</v>
      </c>
      <c r="AK46" s="193">
        <f t="shared" si="76"/>
        <v>0</v>
      </c>
      <c r="AL46" s="155">
        <f t="shared" si="77"/>
        <v>0</v>
      </c>
      <c r="AM46" s="154">
        <v>0</v>
      </c>
      <c r="AN46" s="155">
        <v>0</v>
      </c>
      <c r="AO46" s="193">
        <f t="shared" si="78"/>
        <v>0</v>
      </c>
      <c r="AP46" s="199">
        <v>0</v>
      </c>
      <c r="AQ46" s="155">
        <f t="shared" si="79"/>
        <v>0</v>
      </c>
      <c r="AR46" s="191">
        <f t="shared" si="80"/>
        <v>0</v>
      </c>
      <c r="AS46" s="280">
        <f t="shared" si="81"/>
        <v>0</v>
      </c>
      <c r="AT46" s="135"/>
      <c r="AU46" s="154">
        <v>0</v>
      </c>
      <c r="AV46" s="155">
        <v>0</v>
      </c>
      <c r="AW46" s="155">
        <f t="shared" si="82"/>
        <v>0</v>
      </c>
      <c r="AX46" s="199">
        <v>0</v>
      </c>
      <c r="AY46" s="193">
        <f t="shared" si="83"/>
        <v>0</v>
      </c>
      <c r="AZ46" s="155">
        <f t="shared" si="84"/>
        <v>0</v>
      </c>
      <c r="BA46" s="154">
        <v>0</v>
      </c>
      <c r="BB46" s="155">
        <v>0</v>
      </c>
      <c r="BC46" s="193">
        <f t="shared" si="85"/>
        <v>0</v>
      </c>
      <c r="BD46" s="199">
        <v>0</v>
      </c>
      <c r="BE46" s="155">
        <f t="shared" si="86"/>
        <v>0</v>
      </c>
      <c r="BF46" s="191">
        <f t="shared" si="87"/>
        <v>0</v>
      </c>
      <c r="BG46" s="280">
        <f t="shared" si="88"/>
        <v>0</v>
      </c>
      <c r="BH46" s="135"/>
      <c r="BI46" s="154">
        <v>0</v>
      </c>
      <c r="BJ46" s="155">
        <v>0</v>
      </c>
      <c r="BK46" s="155">
        <f t="shared" si="89"/>
        <v>0</v>
      </c>
      <c r="BL46" s="199">
        <v>0</v>
      </c>
      <c r="BM46" s="193">
        <f t="shared" si="90"/>
        <v>0</v>
      </c>
      <c r="BN46" s="155">
        <f t="shared" si="91"/>
        <v>0</v>
      </c>
      <c r="BO46" s="154">
        <v>0</v>
      </c>
      <c r="BP46" s="155">
        <v>0</v>
      </c>
      <c r="BQ46" s="193">
        <f t="shared" si="92"/>
        <v>0</v>
      </c>
      <c r="BR46" s="199">
        <v>0</v>
      </c>
      <c r="BS46" s="155">
        <f t="shared" si="93"/>
        <v>0</v>
      </c>
      <c r="BT46" s="191">
        <f t="shared" si="94"/>
        <v>0</v>
      </c>
      <c r="BU46" s="280">
        <f t="shared" si="95"/>
        <v>0</v>
      </c>
      <c r="BV46" s="135"/>
      <c r="BW46" s="154">
        <v>0</v>
      </c>
      <c r="BX46" s="155">
        <v>0</v>
      </c>
      <c r="BY46" s="155">
        <f t="shared" si="96"/>
        <v>0</v>
      </c>
      <c r="BZ46" s="199">
        <v>0</v>
      </c>
      <c r="CA46" s="193">
        <f t="shared" si="97"/>
        <v>0</v>
      </c>
      <c r="CB46" s="155">
        <f t="shared" si="98"/>
        <v>0</v>
      </c>
      <c r="CC46" s="154">
        <v>0</v>
      </c>
      <c r="CD46" s="155">
        <v>0</v>
      </c>
      <c r="CE46" s="193">
        <f t="shared" si="99"/>
        <v>0</v>
      </c>
      <c r="CF46" s="199">
        <v>0</v>
      </c>
      <c r="CG46" s="155">
        <f t="shared" si="100"/>
        <v>0</v>
      </c>
      <c r="CH46" s="191">
        <f t="shared" si="101"/>
        <v>0</v>
      </c>
      <c r="CI46" s="280">
        <f t="shared" si="102"/>
        <v>0</v>
      </c>
      <c r="CJ46" s="135"/>
      <c r="CK46" s="154">
        <v>0</v>
      </c>
      <c r="CL46" s="155">
        <v>0</v>
      </c>
      <c r="CM46" s="155">
        <f t="shared" si="103"/>
        <v>0</v>
      </c>
      <c r="CN46" s="199">
        <v>0</v>
      </c>
      <c r="CO46" s="193">
        <f t="shared" si="104"/>
        <v>0</v>
      </c>
      <c r="CP46" s="155">
        <f t="shared" si="105"/>
        <v>0</v>
      </c>
      <c r="CQ46" s="154">
        <v>0</v>
      </c>
      <c r="CR46" s="155">
        <v>0</v>
      </c>
      <c r="CS46" s="193">
        <f t="shared" si="106"/>
        <v>0</v>
      </c>
      <c r="CT46" s="199">
        <v>0</v>
      </c>
      <c r="CU46" s="155">
        <f t="shared" si="107"/>
        <v>0</v>
      </c>
      <c r="CV46" s="191">
        <f t="shared" si="108"/>
        <v>0</v>
      </c>
      <c r="CW46" s="280">
        <f t="shared" si="109"/>
        <v>0</v>
      </c>
      <c r="CX46" s="135"/>
      <c r="CY46" s="154">
        <v>0</v>
      </c>
      <c r="CZ46" s="155">
        <v>0</v>
      </c>
      <c r="DA46" s="155">
        <f t="shared" si="110"/>
        <v>0</v>
      </c>
      <c r="DB46" s="199">
        <v>0</v>
      </c>
      <c r="DC46" s="193">
        <f t="shared" si="111"/>
        <v>0</v>
      </c>
      <c r="DD46" s="155">
        <f t="shared" si="112"/>
        <v>0</v>
      </c>
      <c r="DE46" s="154">
        <v>0</v>
      </c>
      <c r="DF46" s="155">
        <v>0</v>
      </c>
      <c r="DG46" s="193">
        <f t="shared" si="113"/>
        <v>0</v>
      </c>
      <c r="DH46" s="199">
        <v>0</v>
      </c>
      <c r="DI46" s="155">
        <f t="shared" si="114"/>
        <v>0</v>
      </c>
      <c r="DJ46" s="191">
        <f t="shared" si="115"/>
        <v>0</v>
      </c>
      <c r="DK46" s="280">
        <f t="shared" si="116"/>
        <v>0</v>
      </c>
      <c r="DL46" s="135"/>
      <c r="DM46" s="154">
        <f t="shared" si="117"/>
        <v>0</v>
      </c>
      <c r="DN46" s="191">
        <f t="shared" si="118"/>
        <v>0</v>
      </c>
      <c r="DO46" s="154">
        <f t="shared" si="119"/>
        <v>0</v>
      </c>
      <c r="DP46" s="191">
        <f t="shared" si="120"/>
        <v>0</v>
      </c>
      <c r="DQ46" s="191">
        <f t="shared" si="121"/>
        <v>0</v>
      </c>
    </row>
    <row r="47" spans="1:121" ht="9.9499999999999993" hidden="1" customHeight="1" x14ac:dyDescent="0.2">
      <c r="A47" s="147" t="s">
        <v>143</v>
      </c>
      <c r="B47" s="148" t="s">
        <v>142</v>
      </c>
      <c r="C47" s="150" t="s">
        <v>230</v>
      </c>
      <c r="D47" s="135"/>
      <c r="E47" s="154">
        <v>0</v>
      </c>
      <c r="F47" s="155">
        <v>0</v>
      </c>
      <c r="G47" s="193">
        <f t="shared" si="61"/>
        <v>0</v>
      </c>
      <c r="H47" s="199">
        <v>0</v>
      </c>
      <c r="I47" s="155">
        <f t="shared" si="62"/>
        <v>0</v>
      </c>
      <c r="J47" s="155">
        <f t="shared" si="63"/>
        <v>0</v>
      </c>
      <c r="K47" s="154">
        <v>0</v>
      </c>
      <c r="L47" s="155">
        <v>0</v>
      </c>
      <c r="M47" s="193">
        <f t="shared" si="64"/>
        <v>0</v>
      </c>
      <c r="N47" s="199">
        <v>0</v>
      </c>
      <c r="O47" s="155">
        <f t="shared" si="65"/>
        <v>0</v>
      </c>
      <c r="P47" s="191">
        <f t="shared" si="66"/>
        <v>0</v>
      </c>
      <c r="Q47" s="280">
        <f t="shared" si="67"/>
        <v>0</v>
      </c>
      <c r="R47" s="135"/>
      <c r="S47" s="154">
        <v>0</v>
      </c>
      <c r="T47" s="155">
        <v>0</v>
      </c>
      <c r="U47" s="155">
        <f t="shared" si="68"/>
        <v>0</v>
      </c>
      <c r="V47" s="199">
        <v>0</v>
      </c>
      <c r="W47" s="193">
        <f t="shared" si="69"/>
        <v>0</v>
      </c>
      <c r="X47" s="155">
        <f t="shared" si="70"/>
        <v>0</v>
      </c>
      <c r="Y47" s="154">
        <v>0</v>
      </c>
      <c r="Z47" s="155">
        <v>0</v>
      </c>
      <c r="AA47" s="193">
        <f t="shared" si="71"/>
        <v>0</v>
      </c>
      <c r="AB47" s="199">
        <v>0</v>
      </c>
      <c r="AC47" s="155">
        <f t="shared" si="72"/>
        <v>0</v>
      </c>
      <c r="AD47" s="191">
        <f t="shared" si="73"/>
        <v>0</v>
      </c>
      <c r="AE47" s="280">
        <f t="shared" si="74"/>
        <v>0</v>
      </c>
      <c r="AF47" s="135"/>
      <c r="AG47" s="154">
        <v>0</v>
      </c>
      <c r="AH47" s="155">
        <v>0</v>
      </c>
      <c r="AI47" s="155">
        <f t="shared" si="75"/>
        <v>0</v>
      </c>
      <c r="AJ47" s="199">
        <v>0</v>
      </c>
      <c r="AK47" s="193">
        <f t="shared" si="76"/>
        <v>0</v>
      </c>
      <c r="AL47" s="155">
        <f t="shared" si="77"/>
        <v>0</v>
      </c>
      <c r="AM47" s="154">
        <v>0</v>
      </c>
      <c r="AN47" s="155">
        <v>0</v>
      </c>
      <c r="AO47" s="193">
        <f t="shared" si="78"/>
        <v>0</v>
      </c>
      <c r="AP47" s="199">
        <v>0</v>
      </c>
      <c r="AQ47" s="155">
        <f t="shared" si="79"/>
        <v>0</v>
      </c>
      <c r="AR47" s="191">
        <f t="shared" si="80"/>
        <v>0</v>
      </c>
      <c r="AS47" s="280">
        <f t="shared" si="81"/>
        <v>0</v>
      </c>
      <c r="AT47" s="135"/>
      <c r="AU47" s="154">
        <v>0</v>
      </c>
      <c r="AV47" s="155">
        <v>0</v>
      </c>
      <c r="AW47" s="155">
        <f t="shared" si="82"/>
        <v>0</v>
      </c>
      <c r="AX47" s="199">
        <v>0</v>
      </c>
      <c r="AY47" s="193">
        <f t="shared" si="83"/>
        <v>0</v>
      </c>
      <c r="AZ47" s="155">
        <f t="shared" si="84"/>
        <v>0</v>
      </c>
      <c r="BA47" s="154">
        <v>0</v>
      </c>
      <c r="BB47" s="155">
        <v>0</v>
      </c>
      <c r="BC47" s="193">
        <f t="shared" si="85"/>
        <v>0</v>
      </c>
      <c r="BD47" s="199">
        <v>0</v>
      </c>
      <c r="BE47" s="155">
        <f t="shared" si="86"/>
        <v>0</v>
      </c>
      <c r="BF47" s="191">
        <f t="shared" si="87"/>
        <v>0</v>
      </c>
      <c r="BG47" s="280">
        <f t="shared" si="88"/>
        <v>0</v>
      </c>
      <c r="BH47" s="135"/>
      <c r="BI47" s="154">
        <v>0</v>
      </c>
      <c r="BJ47" s="155">
        <v>0</v>
      </c>
      <c r="BK47" s="155">
        <f t="shared" si="89"/>
        <v>0</v>
      </c>
      <c r="BL47" s="199">
        <v>0</v>
      </c>
      <c r="BM47" s="193">
        <f t="shared" si="90"/>
        <v>0</v>
      </c>
      <c r="BN47" s="155">
        <f t="shared" si="91"/>
        <v>0</v>
      </c>
      <c r="BO47" s="154">
        <v>0</v>
      </c>
      <c r="BP47" s="155">
        <v>0</v>
      </c>
      <c r="BQ47" s="193">
        <f t="shared" si="92"/>
        <v>0</v>
      </c>
      <c r="BR47" s="199">
        <v>0</v>
      </c>
      <c r="BS47" s="155">
        <f t="shared" si="93"/>
        <v>0</v>
      </c>
      <c r="BT47" s="191">
        <f t="shared" si="94"/>
        <v>0</v>
      </c>
      <c r="BU47" s="280">
        <f t="shared" si="95"/>
        <v>0</v>
      </c>
      <c r="BV47" s="135"/>
      <c r="BW47" s="154">
        <v>0</v>
      </c>
      <c r="BX47" s="155">
        <v>0</v>
      </c>
      <c r="BY47" s="155">
        <f t="shared" si="96"/>
        <v>0</v>
      </c>
      <c r="BZ47" s="199">
        <v>0</v>
      </c>
      <c r="CA47" s="193">
        <f t="shared" si="97"/>
        <v>0</v>
      </c>
      <c r="CB47" s="155">
        <f t="shared" si="98"/>
        <v>0</v>
      </c>
      <c r="CC47" s="154">
        <v>0</v>
      </c>
      <c r="CD47" s="155">
        <v>0</v>
      </c>
      <c r="CE47" s="193">
        <f t="shared" si="99"/>
        <v>0</v>
      </c>
      <c r="CF47" s="199">
        <v>0</v>
      </c>
      <c r="CG47" s="155">
        <f t="shared" si="100"/>
        <v>0</v>
      </c>
      <c r="CH47" s="191">
        <f t="shared" si="101"/>
        <v>0</v>
      </c>
      <c r="CI47" s="280">
        <f t="shared" si="102"/>
        <v>0</v>
      </c>
      <c r="CJ47" s="135"/>
      <c r="CK47" s="154">
        <v>0</v>
      </c>
      <c r="CL47" s="155">
        <v>0</v>
      </c>
      <c r="CM47" s="155">
        <f t="shared" si="103"/>
        <v>0</v>
      </c>
      <c r="CN47" s="199">
        <v>0</v>
      </c>
      <c r="CO47" s="193">
        <f t="shared" si="104"/>
        <v>0</v>
      </c>
      <c r="CP47" s="155">
        <f t="shared" si="105"/>
        <v>0</v>
      </c>
      <c r="CQ47" s="154">
        <v>0</v>
      </c>
      <c r="CR47" s="155">
        <v>0</v>
      </c>
      <c r="CS47" s="193">
        <f t="shared" si="106"/>
        <v>0</v>
      </c>
      <c r="CT47" s="199">
        <v>0</v>
      </c>
      <c r="CU47" s="155">
        <f t="shared" si="107"/>
        <v>0</v>
      </c>
      <c r="CV47" s="191">
        <f t="shared" si="108"/>
        <v>0</v>
      </c>
      <c r="CW47" s="280">
        <f t="shared" si="109"/>
        <v>0</v>
      </c>
      <c r="CX47" s="135"/>
      <c r="CY47" s="154">
        <v>0</v>
      </c>
      <c r="CZ47" s="155">
        <v>0</v>
      </c>
      <c r="DA47" s="155">
        <f t="shared" si="110"/>
        <v>0</v>
      </c>
      <c r="DB47" s="199">
        <v>0</v>
      </c>
      <c r="DC47" s="193">
        <f t="shared" si="111"/>
        <v>0</v>
      </c>
      <c r="DD47" s="155">
        <f t="shared" si="112"/>
        <v>0</v>
      </c>
      <c r="DE47" s="154">
        <v>0</v>
      </c>
      <c r="DF47" s="155">
        <v>0</v>
      </c>
      <c r="DG47" s="193">
        <f t="shared" si="113"/>
        <v>0</v>
      </c>
      <c r="DH47" s="199">
        <v>0</v>
      </c>
      <c r="DI47" s="155">
        <f t="shared" si="114"/>
        <v>0</v>
      </c>
      <c r="DJ47" s="191">
        <f t="shared" si="115"/>
        <v>0</v>
      </c>
      <c r="DK47" s="280">
        <f t="shared" si="116"/>
        <v>0</v>
      </c>
      <c r="DL47" s="135"/>
      <c r="DM47" s="154">
        <f t="shared" si="117"/>
        <v>0</v>
      </c>
      <c r="DN47" s="191">
        <f t="shared" si="118"/>
        <v>0</v>
      </c>
      <c r="DO47" s="154">
        <f t="shared" si="119"/>
        <v>0</v>
      </c>
      <c r="DP47" s="191">
        <f t="shared" si="120"/>
        <v>0</v>
      </c>
      <c r="DQ47" s="191">
        <f t="shared" si="121"/>
        <v>0</v>
      </c>
    </row>
    <row r="48" spans="1:121" ht="9.9499999999999993" hidden="1" customHeight="1" x14ac:dyDescent="0.2">
      <c r="A48" s="147" t="s">
        <v>143</v>
      </c>
      <c r="B48" s="148" t="s">
        <v>142</v>
      </c>
      <c r="C48" s="150" t="s">
        <v>231</v>
      </c>
      <c r="D48" s="135"/>
      <c r="E48" s="154">
        <v>0</v>
      </c>
      <c r="F48" s="155">
        <v>0</v>
      </c>
      <c r="G48" s="193">
        <f t="shared" si="61"/>
        <v>0</v>
      </c>
      <c r="H48" s="199">
        <v>0</v>
      </c>
      <c r="I48" s="155">
        <f t="shared" si="62"/>
        <v>0</v>
      </c>
      <c r="J48" s="155">
        <f t="shared" si="63"/>
        <v>0</v>
      </c>
      <c r="K48" s="154">
        <v>0</v>
      </c>
      <c r="L48" s="155">
        <v>0</v>
      </c>
      <c r="M48" s="193">
        <f t="shared" si="64"/>
        <v>0</v>
      </c>
      <c r="N48" s="199">
        <v>0</v>
      </c>
      <c r="O48" s="155">
        <f t="shared" si="65"/>
        <v>0</v>
      </c>
      <c r="P48" s="191">
        <f t="shared" si="66"/>
        <v>0</v>
      </c>
      <c r="Q48" s="280">
        <f t="shared" si="67"/>
        <v>0</v>
      </c>
      <c r="R48" s="135"/>
      <c r="S48" s="154">
        <v>0</v>
      </c>
      <c r="T48" s="155">
        <v>0</v>
      </c>
      <c r="U48" s="155">
        <f t="shared" si="68"/>
        <v>0</v>
      </c>
      <c r="V48" s="199">
        <v>0</v>
      </c>
      <c r="W48" s="193">
        <f t="shared" si="69"/>
        <v>0</v>
      </c>
      <c r="X48" s="155">
        <f t="shared" si="70"/>
        <v>0</v>
      </c>
      <c r="Y48" s="154">
        <v>0</v>
      </c>
      <c r="Z48" s="155">
        <v>0</v>
      </c>
      <c r="AA48" s="193">
        <f t="shared" si="71"/>
        <v>0</v>
      </c>
      <c r="AB48" s="199">
        <v>0</v>
      </c>
      <c r="AC48" s="155">
        <f t="shared" si="72"/>
        <v>0</v>
      </c>
      <c r="AD48" s="191">
        <f t="shared" si="73"/>
        <v>0</v>
      </c>
      <c r="AE48" s="280">
        <f t="shared" si="74"/>
        <v>0</v>
      </c>
      <c r="AF48" s="135"/>
      <c r="AG48" s="154">
        <v>0</v>
      </c>
      <c r="AH48" s="155">
        <v>0</v>
      </c>
      <c r="AI48" s="155">
        <f t="shared" si="75"/>
        <v>0</v>
      </c>
      <c r="AJ48" s="199">
        <v>0</v>
      </c>
      <c r="AK48" s="193">
        <f t="shared" si="76"/>
        <v>0</v>
      </c>
      <c r="AL48" s="155">
        <f t="shared" si="77"/>
        <v>0</v>
      </c>
      <c r="AM48" s="154">
        <v>0</v>
      </c>
      <c r="AN48" s="155">
        <v>0</v>
      </c>
      <c r="AO48" s="193">
        <f t="shared" si="78"/>
        <v>0</v>
      </c>
      <c r="AP48" s="199">
        <v>0</v>
      </c>
      <c r="AQ48" s="155">
        <f t="shared" si="79"/>
        <v>0</v>
      </c>
      <c r="AR48" s="191">
        <f t="shared" si="80"/>
        <v>0</v>
      </c>
      <c r="AS48" s="280">
        <f t="shared" si="81"/>
        <v>0</v>
      </c>
      <c r="AT48" s="135"/>
      <c r="AU48" s="154">
        <v>0</v>
      </c>
      <c r="AV48" s="155">
        <v>0</v>
      </c>
      <c r="AW48" s="155">
        <f t="shared" si="82"/>
        <v>0</v>
      </c>
      <c r="AX48" s="199">
        <v>0</v>
      </c>
      <c r="AY48" s="193">
        <f t="shared" si="83"/>
        <v>0</v>
      </c>
      <c r="AZ48" s="155">
        <f t="shared" si="84"/>
        <v>0</v>
      </c>
      <c r="BA48" s="154">
        <v>0</v>
      </c>
      <c r="BB48" s="155">
        <v>0</v>
      </c>
      <c r="BC48" s="193">
        <f t="shared" si="85"/>
        <v>0</v>
      </c>
      <c r="BD48" s="199">
        <v>0</v>
      </c>
      <c r="BE48" s="155">
        <f t="shared" si="86"/>
        <v>0</v>
      </c>
      <c r="BF48" s="191">
        <f t="shared" si="87"/>
        <v>0</v>
      </c>
      <c r="BG48" s="280">
        <f t="shared" si="88"/>
        <v>0</v>
      </c>
      <c r="BH48" s="135"/>
      <c r="BI48" s="154">
        <v>0</v>
      </c>
      <c r="BJ48" s="155">
        <v>0</v>
      </c>
      <c r="BK48" s="155">
        <f t="shared" si="89"/>
        <v>0</v>
      </c>
      <c r="BL48" s="199">
        <v>0</v>
      </c>
      <c r="BM48" s="193">
        <f t="shared" si="90"/>
        <v>0</v>
      </c>
      <c r="BN48" s="155">
        <f t="shared" si="91"/>
        <v>0</v>
      </c>
      <c r="BO48" s="154">
        <v>0</v>
      </c>
      <c r="BP48" s="155">
        <v>0</v>
      </c>
      <c r="BQ48" s="193">
        <f t="shared" si="92"/>
        <v>0</v>
      </c>
      <c r="BR48" s="199">
        <v>0</v>
      </c>
      <c r="BS48" s="155">
        <f t="shared" si="93"/>
        <v>0</v>
      </c>
      <c r="BT48" s="191">
        <f t="shared" si="94"/>
        <v>0</v>
      </c>
      <c r="BU48" s="280">
        <f t="shared" si="95"/>
        <v>0</v>
      </c>
      <c r="BV48" s="135"/>
      <c r="BW48" s="154">
        <v>0</v>
      </c>
      <c r="BX48" s="155">
        <v>0</v>
      </c>
      <c r="BY48" s="155">
        <f t="shared" si="96"/>
        <v>0</v>
      </c>
      <c r="BZ48" s="199">
        <v>0</v>
      </c>
      <c r="CA48" s="193">
        <f t="shared" si="97"/>
        <v>0</v>
      </c>
      <c r="CB48" s="155">
        <f t="shared" si="98"/>
        <v>0</v>
      </c>
      <c r="CC48" s="154">
        <v>0</v>
      </c>
      <c r="CD48" s="155">
        <v>0</v>
      </c>
      <c r="CE48" s="193">
        <f t="shared" si="99"/>
        <v>0</v>
      </c>
      <c r="CF48" s="199">
        <v>0</v>
      </c>
      <c r="CG48" s="155">
        <f t="shared" si="100"/>
        <v>0</v>
      </c>
      <c r="CH48" s="191">
        <f t="shared" si="101"/>
        <v>0</v>
      </c>
      <c r="CI48" s="280">
        <f t="shared" si="102"/>
        <v>0</v>
      </c>
      <c r="CJ48" s="135"/>
      <c r="CK48" s="154">
        <v>0</v>
      </c>
      <c r="CL48" s="155">
        <v>0</v>
      </c>
      <c r="CM48" s="155">
        <f t="shared" si="103"/>
        <v>0</v>
      </c>
      <c r="CN48" s="199">
        <v>0</v>
      </c>
      <c r="CO48" s="193">
        <f t="shared" si="104"/>
        <v>0</v>
      </c>
      <c r="CP48" s="155">
        <f t="shared" si="105"/>
        <v>0</v>
      </c>
      <c r="CQ48" s="154">
        <v>0</v>
      </c>
      <c r="CR48" s="155">
        <v>0</v>
      </c>
      <c r="CS48" s="193">
        <f t="shared" si="106"/>
        <v>0</v>
      </c>
      <c r="CT48" s="199">
        <v>0</v>
      </c>
      <c r="CU48" s="155">
        <f t="shared" si="107"/>
        <v>0</v>
      </c>
      <c r="CV48" s="191">
        <f t="shared" si="108"/>
        <v>0</v>
      </c>
      <c r="CW48" s="280">
        <f t="shared" si="109"/>
        <v>0</v>
      </c>
      <c r="CX48" s="135"/>
      <c r="CY48" s="154">
        <v>0</v>
      </c>
      <c r="CZ48" s="155">
        <v>0</v>
      </c>
      <c r="DA48" s="155">
        <f t="shared" si="110"/>
        <v>0</v>
      </c>
      <c r="DB48" s="199">
        <v>0</v>
      </c>
      <c r="DC48" s="193">
        <f t="shared" si="111"/>
        <v>0</v>
      </c>
      <c r="DD48" s="155">
        <f t="shared" si="112"/>
        <v>0</v>
      </c>
      <c r="DE48" s="154">
        <v>0</v>
      </c>
      <c r="DF48" s="155">
        <v>0</v>
      </c>
      <c r="DG48" s="193">
        <f t="shared" si="113"/>
        <v>0</v>
      </c>
      <c r="DH48" s="199">
        <v>0</v>
      </c>
      <c r="DI48" s="155">
        <f t="shared" si="114"/>
        <v>0</v>
      </c>
      <c r="DJ48" s="191">
        <f t="shared" si="115"/>
        <v>0</v>
      </c>
      <c r="DK48" s="280">
        <f t="shared" si="116"/>
        <v>0</v>
      </c>
      <c r="DL48" s="135"/>
      <c r="DM48" s="154">
        <f t="shared" si="117"/>
        <v>0</v>
      </c>
      <c r="DN48" s="191">
        <f t="shared" si="118"/>
        <v>0</v>
      </c>
      <c r="DO48" s="154">
        <f t="shared" si="119"/>
        <v>0</v>
      </c>
      <c r="DP48" s="191">
        <f t="shared" si="120"/>
        <v>0</v>
      </c>
      <c r="DQ48" s="191">
        <f t="shared" si="121"/>
        <v>0</v>
      </c>
    </row>
    <row r="49" spans="1:122" ht="9.9499999999999993" hidden="1" customHeight="1" x14ac:dyDescent="0.2">
      <c r="A49" s="147" t="s">
        <v>143</v>
      </c>
      <c r="B49" s="148" t="s">
        <v>142</v>
      </c>
      <c r="C49" s="150" t="s">
        <v>232</v>
      </c>
      <c r="D49" s="135"/>
      <c r="E49" s="154">
        <v>0</v>
      </c>
      <c r="F49" s="155">
        <v>0</v>
      </c>
      <c r="G49" s="193">
        <f t="shared" si="61"/>
        <v>0</v>
      </c>
      <c r="H49" s="199">
        <v>0</v>
      </c>
      <c r="I49" s="155">
        <f t="shared" si="62"/>
        <v>0</v>
      </c>
      <c r="J49" s="155">
        <f t="shared" si="63"/>
        <v>0</v>
      </c>
      <c r="K49" s="154">
        <v>0</v>
      </c>
      <c r="L49" s="155">
        <v>0</v>
      </c>
      <c r="M49" s="193">
        <f t="shared" si="64"/>
        <v>0</v>
      </c>
      <c r="N49" s="199">
        <v>0</v>
      </c>
      <c r="O49" s="155">
        <f t="shared" si="65"/>
        <v>0</v>
      </c>
      <c r="P49" s="191">
        <f t="shared" si="66"/>
        <v>0</v>
      </c>
      <c r="Q49" s="280">
        <f t="shared" si="67"/>
        <v>0</v>
      </c>
      <c r="R49" s="135"/>
      <c r="S49" s="154">
        <v>0</v>
      </c>
      <c r="T49" s="155">
        <v>0</v>
      </c>
      <c r="U49" s="155">
        <f t="shared" si="68"/>
        <v>0</v>
      </c>
      <c r="V49" s="199">
        <v>0</v>
      </c>
      <c r="W49" s="193">
        <f t="shared" si="69"/>
        <v>0</v>
      </c>
      <c r="X49" s="155">
        <f t="shared" si="70"/>
        <v>0</v>
      </c>
      <c r="Y49" s="154">
        <v>0</v>
      </c>
      <c r="Z49" s="155">
        <v>0</v>
      </c>
      <c r="AA49" s="193">
        <f t="shared" si="71"/>
        <v>0</v>
      </c>
      <c r="AB49" s="199">
        <v>0</v>
      </c>
      <c r="AC49" s="155">
        <f t="shared" si="72"/>
        <v>0</v>
      </c>
      <c r="AD49" s="191">
        <f t="shared" si="73"/>
        <v>0</v>
      </c>
      <c r="AE49" s="280">
        <f t="shared" si="74"/>
        <v>0</v>
      </c>
      <c r="AF49" s="135"/>
      <c r="AG49" s="154">
        <v>0</v>
      </c>
      <c r="AH49" s="155">
        <v>0</v>
      </c>
      <c r="AI49" s="155">
        <f t="shared" si="75"/>
        <v>0</v>
      </c>
      <c r="AJ49" s="199">
        <v>0</v>
      </c>
      <c r="AK49" s="193">
        <f t="shared" si="76"/>
        <v>0</v>
      </c>
      <c r="AL49" s="155">
        <f t="shared" si="77"/>
        <v>0</v>
      </c>
      <c r="AM49" s="154">
        <v>0</v>
      </c>
      <c r="AN49" s="155">
        <v>0</v>
      </c>
      <c r="AO49" s="193">
        <f t="shared" si="78"/>
        <v>0</v>
      </c>
      <c r="AP49" s="199">
        <v>0</v>
      </c>
      <c r="AQ49" s="155">
        <f t="shared" si="79"/>
        <v>0</v>
      </c>
      <c r="AR49" s="191">
        <f t="shared" si="80"/>
        <v>0</v>
      </c>
      <c r="AS49" s="280">
        <f t="shared" si="81"/>
        <v>0</v>
      </c>
      <c r="AT49" s="135"/>
      <c r="AU49" s="154">
        <v>0</v>
      </c>
      <c r="AV49" s="155">
        <v>0</v>
      </c>
      <c r="AW49" s="155">
        <f t="shared" si="82"/>
        <v>0</v>
      </c>
      <c r="AX49" s="199">
        <v>0</v>
      </c>
      <c r="AY49" s="193">
        <f t="shared" si="83"/>
        <v>0</v>
      </c>
      <c r="AZ49" s="155">
        <f t="shared" si="84"/>
        <v>0</v>
      </c>
      <c r="BA49" s="154">
        <v>0</v>
      </c>
      <c r="BB49" s="155">
        <v>0</v>
      </c>
      <c r="BC49" s="193">
        <f t="shared" si="85"/>
        <v>0</v>
      </c>
      <c r="BD49" s="199">
        <v>0</v>
      </c>
      <c r="BE49" s="155">
        <f t="shared" si="86"/>
        <v>0</v>
      </c>
      <c r="BF49" s="191">
        <f t="shared" si="87"/>
        <v>0</v>
      </c>
      <c r="BG49" s="280">
        <f t="shared" si="88"/>
        <v>0</v>
      </c>
      <c r="BH49" s="135"/>
      <c r="BI49" s="154">
        <v>0</v>
      </c>
      <c r="BJ49" s="155">
        <v>0</v>
      </c>
      <c r="BK49" s="155">
        <f t="shared" si="89"/>
        <v>0</v>
      </c>
      <c r="BL49" s="199">
        <v>0</v>
      </c>
      <c r="BM49" s="193">
        <f t="shared" si="90"/>
        <v>0</v>
      </c>
      <c r="BN49" s="155">
        <f t="shared" si="91"/>
        <v>0</v>
      </c>
      <c r="BO49" s="154">
        <v>0</v>
      </c>
      <c r="BP49" s="155">
        <v>0</v>
      </c>
      <c r="BQ49" s="193">
        <f t="shared" si="92"/>
        <v>0</v>
      </c>
      <c r="BR49" s="199">
        <v>0</v>
      </c>
      <c r="BS49" s="155">
        <f t="shared" si="93"/>
        <v>0</v>
      </c>
      <c r="BT49" s="191">
        <f t="shared" si="94"/>
        <v>0</v>
      </c>
      <c r="BU49" s="280">
        <f t="shared" si="95"/>
        <v>0</v>
      </c>
      <c r="BV49" s="135"/>
      <c r="BW49" s="154">
        <v>0</v>
      </c>
      <c r="BX49" s="155">
        <v>0</v>
      </c>
      <c r="BY49" s="155">
        <f t="shared" si="96"/>
        <v>0</v>
      </c>
      <c r="BZ49" s="199">
        <v>0</v>
      </c>
      <c r="CA49" s="193">
        <f t="shared" si="97"/>
        <v>0</v>
      </c>
      <c r="CB49" s="155">
        <f t="shared" si="98"/>
        <v>0</v>
      </c>
      <c r="CC49" s="154">
        <v>0</v>
      </c>
      <c r="CD49" s="155">
        <v>0</v>
      </c>
      <c r="CE49" s="193">
        <f t="shared" si="99"/>
        <v>0</v>
      </c>
      <c r="CF49" s="199">
        <v>0</v>
      </c>
      <c r="CG49" s="155">
        <f t="shared" si="100"/>
        <v>0</v>
      </c>
      <c r="CH49" s="191">
        <f t="shared" si="101"/>
        <v>0</v>
      </c>
      <c r="CI49" s="280">
        <f t="shared" si="102"/>
        <v>0</v>
      </c>
      <c r="CJ49" s="135"/>
      <c r="CK49" s="154">
        <v>0</v>
      </c>
      <c r="CL49" s="155">
        <v>0</v>
      </c>
      <c r="CM49" s="155">
        <f t="shared" si="103"/>
        <v>0</v>
      </c>
      <c r="CN49" s="199">
        <v>0</v>
      </c>
      <c r="CO49" s="193">
        <f t="shared" si="104"/>
        <v>0</v>
      </c>
      <c r="CP49" s="155">
        <f t="shared" si="105"/>
        <v>0</v>
      </c>
      <c r="CQ49" s="154">
        <v>0</v>
      </c>
      <c r="CR49" s="155">
        <v>0</v>
      </c>
      <c r="CS49" s="193">
        <f t="shared" si="106"/>
        <v>0</v>
      </c>
      <c r="CT49" s="199">
        <v>0</v>
      </c>
      <c r="CU49" s="155">
        <f t="shared" si="107"/>
        <v>0</v>
      </c>
      <c r="CV49" s="191">
        <f t="shared" si="108"/>
        <v>0</v>
      </c>
      <c r="CW49" s="280">
        <f t="shared" si="109"/>
        <v>0</v>
      </c>
      <c r="CX49" s="135"/>
      <c r="CY49" s="154">
        <v>0</v>
      </c>
      <c r="CZ49" s="155">
        <v>0</v>
      </c>
      <c r="DA49" s="155">
        <f t="shared" si="110"/>
        <v>0</v>
      </c>
      <c r="DB49" s="199">
        <v>0</v>
      </c>
      <c r="DC49" s="193">
        <f t="shared" si="111"/>
        <v>0</v>
      </c>
      <c r="DD49" s="155">
        <f t="shared" si="112"/>
        <v>0</v>
      </c>
      <c r="DE49" s="154">
        <v>0</v>
      </c>
      <c r="DF49" s="155">
        <v>0</v>
      </c>
      <c r="DG49" s="193">
        <f t="shared" si="113"/>
        <v>0</v>
      </c>
      <c r="DH49" s="199">
        <v>0</v>
      </c>
      <c r="DI49" s="155">
        <f t="shared" si="114"/>
        <v>0</v>
      </c>
      <c r="DJ49" s="191">
        <f t="shared" si="115"/>
        <v>0</v>
      </c>
      <c r="DK49" s="280">
        <f t="shared" si="116"/>
        <v>0</v>
      </c>
      <c r="DL49" s="135"/>
      <c r="DM49" s="154">
        <f t="shared" si="117"/>
        <v>0</v>
      </c>
      <c r="DN49" s="191">
        <f t="shared" si="118"/>
        <v>0</v>
      </c>
      <c r="DO49" s="154">
        <f t="shared" si="119"/>
        <v>0</v>
      </c>
      <c r="DP49" s="191">
        <f t="shared" si="120"/>
        <v>0</v>
      </c>
      <c r="DQ49" s="191">
        <f t="shared" si="121"/>
        <v>0</v>
      </c>
    </row>
    <row r="50" spans="1:122" ht="9.9499999999999993" hidden="1" customHeight="1" x14ac:dyDescent="0.2">
      <c r="A50" s="147" t="s">
        <v>143</v>
      </c>
      <c r="B50" s="148" t="s">
        <v>142</v>
      </c>
      <c r="C50" s="150" t="s">
        <v>233</v>
      </c>
      <c r="D50" s="135"/>
      <c r="E50" s="154">
        <v>0</v>
      </c>
      <c r="F50" s="155">
        <v>0</v>
      </c>
      <c r="G50" s="193">
        <f t="shared" si="61"/>
        <v>0</v>
      </c>
      <c r="H50" s="199">
        <v>0</v>
      </c>
      <c r="I50" s="155">
        <f t="shared" si="62"/>
        <v>0</v>
      </c>
      <c r="J50" s="155">
        <f t="shared" si="63"/>
        <v>0</v>
      </c>
      <c r="K50" s="154">
        <v>0</v>
      </c>
      <c r="L50" s="155">
        <v>0</v>
      </c>
      <c r="M50" s="193">
        <f t="shared" si="64"/>
        <v>0</v>
      </c>
      <c r="N50" s="199">
        <v>0</v>
      </c>
      <c r="O50" s="155">
        <f t="shared" si="65"/>
        <v>0</v>
      </c>
      <c r="P50" s="191">
        <f t="shared" si="66"/>
        <v>0</v>
      </c>
      <c r="Q50" s="280">
        <f t="shared" si="67"/>
        <v>0</v>
      </c>
      <c r="R50" s="135"/>
      <c r="S50" s="154">
        <v>0</v>
      </c>
      <c r="T50" s="155">
        <v>0</v>
      </c>
      <c r="U50" s="155">
        <f t="shared" si="68"/>
        <v>0</v>
      </c>
      <c r="V50" s="199">
        <v>0</v>
      </c>
      <c r="W50" s="193">
        <f t="shared" si="69"/>
        <v>0</v>
      </c>
      <c r="X50" s="155">
        <f t="shared" si="70"/>
        <v>0</v>
      </c>
      <c r="Y50" s="154">
        <v>0</v>
      </c>
      <c r="Z50" s="155">
        <v>0</v>
      </c>
      <c r="AA50" s="193">
        <f t="shared" si="71"/>
        <v>0</v>
      </c>
      <c r="AB50" s="199">
        <v>0</v>
      </c>
      <c r="AC50" s="155">
        <f t="shared" si="72"/>
        <v>0</v>
      </c>
      <c r="AD50" s="191">
        <f t="shared" si="73"/>
        <v>0</v>
      </c>
      <c r="AE50" s="280">
        <f t="shared" si="74"/>
        <v>0</v>
      </c>
      <c r="AF50" s="135"/>
      <c r="AG50" s="154">
        <v>0</v>
      </c>
      <c r="AH50" s="155">
        <v>0</v>
      </c>
      <c r="AI50" s="155">
        <f t="shared" si="75"/>
        <v>0</v>
      </c>
      <c r="AJ50" s="199">
        <v>0</v>
      </c>
      <c r="AK50" s="193">
        <f t="shared" si="76"/>
        <v>0</v>
      </c>
      <c r="AL50" s="155">
        <f t="shared" si="77"/>
        <v>0</v>
      </c>
      <c r="AM50" s="154">
        <v>0</v>
      </c>
      <c r="AN50" s="155">
        <v>0</v>
      </c>
      <c r="AO50" s="193">
        <f t="shared" si="78"/>
        <v>0</v>
      </c>
      <c r="AP50" s="199">
        <v>0</v>
      </c>
      <c r="AQ50" s="155">
        <f t="shared" si="79"/>
        <v>0</v>
      </c>
      <c r="AR50" s="191">
        <f t="shared" si="80"/>
        <v>0</v>
      </c>
      <c r="AS50" s="280">
        <f t="shared" si="81"/>
        <v>0</v>
      </c>
      <c r="AT50" s="135"/>
      <c r="AU50" s="154">
        <v>0</v>
      </c>
      <c r="AV50" s="155">
        <v>0</v>
      </c>
      <c r="AW50" s="155">
        <f t="shared" si="82"/>
        <v>0</v>
      </c>
      <c r="AX50" s="199">
        <v>0</v>
      </c>
      <c r="AY50" s="193">
        <f t="shared" si="83"/>
        <v>0</v>
      </c>
      <c r="AZ50" s="155">
        <f t="shared" si="84"/>
        <v>0</v>
      </c>
      <c r="BA50" s="154">
        <v>0</v>
      </c>
      <c r="BB50" s="155">
        <v>0</v>
      </c>
      <c r="BC50" s="193">
        <f t="shared" si="85"/>
        <v>0</v>
      </c>
      <c r="BD50" s="199">
        <v>0</v>
      </c>
      <c r="BE50" s="155">
        <f t="shared" si="86"/>
        <v>0</v>
      </c>
      <c r="BF50" s="191">
        <f t="shared" si="87"/>
        <v>0</v>
      </c>
      <c r="BG50" s="280">
        <f t="shared" si="88"/>
        <v>0</v>
      </c>
      <c r="BH50" s="135"/>
      <c r="BI50" s="154">
        <v>0</v>
      </c>
      <c r="BJ50" s="155">
        <v>0</v>
      </c>
      <c r="BK50" s="155">
        <f t="shared" si="89"/>
        <v>0</v>
      </c>
      <c r="BL50" s="199">
        <v>0</v>
      </c>
      <c r="BM50" s="193">
        <f t="shared" si="90"/>
        <v>0</v>
      </c>
      <c r="BN50" s="155">
        <f t="shared" si="91"/>
        <v>0</v>
      </c>
      <c r="BO50" s="154">
        <v>0</v>
      </c>
      <c r="BP50" s="155">
        <v>0</v>
      </c>
      <c r="BQ50" s="193">
        <f t="shared" si="92"/>
        <v>0</v>
      </c>
      <c r="BR50" s="199">
        <v>0</v>
      </c>
      <c r="BS50" s="155">
        <f t="shared" si="93"/>
        <v>0</v>
      </c>
      <c r="BT50" s="191">
        <f t="shared" si="94"/>
        <v>0</v>
      </c>
      <c r="BU50" s="280">
        <f t="shared" si="95"/>
        <v>0</v>
      </c>
      <c r="BV50" s="135"/>
      <c r="BW50" s="154">
        <v>0</v>
      </c>
      <c r="BX50" s="155">
        <v>0</v>
      </c>
      <c r="BY50" s="155">
        <f t="shared" si="96"/>
        <v>0</v>
      </c>
      <c r="BZ50" s="199">
        <v>0</v>
      </c>
      <c r="CA50" s="193">
        <f t="shared" si="97"/>
        <v>0</v>
      </c>
      <c r="CB50" s="155">
        <f t="shared" si="98"/>
        <v>0</v>
      </c>
      <c r="CC50" s="154">
        <v>0</v>
      </c>
      <c r="CD50" s="155">
        <v>0</v>
      </c>
      <c r="CE50" s="193">
        <f t="shared" si="99"/>
        <v>0</v>
      </c>
      <c r="CF50" s="199">
        <v>0</v>
      </c>
      <c r="CG50" s="155">
        <f t="shared" si="100"/>
        <v>0</v>
      </c>
      <c r="CH50" s="191">
        <f t="shared" si="101"/>
        <v>0</v>
      </c>
      <c r="CI50" s="280">
        <f t="shared" si="102"/>
        <v>0</v>
      </c>
      <c r="CJ50" s="135"/>
      <c r="CK50" s="154">
        <v>0</v>
      </c>
      <c r="CL50" s="155">
        <v>0</v>
      </c>
      <c r="CM50" s="155">
        <f t="shared" si="103"/>
        <v>0</v>
      </c>
      <c r="CN50" s="199">
        <v>0</v>
      </c>
      <c r="CO50" s="193">
        <f t="shared" si="104"/>
        <v>0</v>
      </c>
      <c r="CP50" s="155">
        <f t="shared" si="105"/>
        <v>0</v>
      </c>
      <c r="CQ50" s="154">
        <v>0</v>
      </c>
      <c r="CR50" s="155">
        <v>0</v>
      </c>
      <c r="CS50" s="193">
        <f t="shared" si="106"/>
        <v>0</v>
      </c>
      <c r="CT50" s="199">
        <v>0</v>
      </c>
      <c r="CU50" s="155">
        <f t="shared" si="107"/>
        <v>0</v>
      </c>
      <c r="CV50" s="191">
        <f t="shared" si="108"/>
        <v>0</v>
      </c>
      <c r="CW50" s="280">
        <f t="shared" si="109"/>
        <v>0</v>
      </c>
      <c r="CX50" s="135"/>
      <c r="CY50" s="154">
        <v>0</v>
      </c>
      <c r="CZ50" s="155">
        <v>0</v>
      </c>
      <c r="DA50" s="155">
        <f t="shared" si="110"/>
        <v>0</v>
      </c>
      <c r="DB50" s="199">
        <v>0</v>
      </c>
      <c r="DC50" s="193">
        <f t="shared" si="111"/>
        <v>0</v>
      </c>
      <c r="DD50" s="155">
        <f t="shared" si="112"/>
        <v>0</v>
      </c>
      <c r="DE50" s="154">
        <v>0</v>
      </c>
      <c r="DF50" s="155">
        <v>0</v>
      </c>
      <c r="DG50" s="193">
        <f t="shared" si="113"/>
        <v>0</v>
      </c>
      <c r="DH50" s="199">
        <v>0</v>
      </c>
      <c r="DI50" s="155">
        <f t="shared" si="114"/>
        <v>0</v>
      </c>
      <c r="DJ50" s="191">
        <f t="shared" si="115"/>
        <v>0</v>
      </c>
      <c r="DK50" s="280">
        <f t="shared" si="116"/>
        <v>0</v>
      </c>
      <c r="DL50" s="135"/>
      <c r="DM50" s="154">
        <f t="shared" si="117"/>
        <v>0</v>
      </c>
      <c r="DN50" s="191">
        <f t="shared" si="118"/>
        <v>0</v>
      </c>
      <c r="DO50" s="154">
        <f t="shared" si="119"/>
        <v>0</v>
      </c>
      <c r="DP50" s="191">
        <f t="shared" si="120"/>
        <v>0</v>
      </c>
      <c r="DQ50" s="191">
        <f t="shared" si="121"/>
        <v>0</v>
      </c>
    </row>
    <row r="51" spans="1:122" ht="9.9499999999999993" hidden="1" customHeight="1" x14ac:dyDescent="0.2">
      <c r="A51" s="147" t="s">
        <v>143</v>
      </c>
      <c r="B51" s="148" t="s">
        <v>142</v>
      </c>
      <c r="C51" s="150" t="s">
        <v>234</v>
      </c>
      <c r="D51" s="135"/>
      <c r="E51" s="154">
        <v>0</v>
      </c>
      <c r="F51" s="155">
        <v>0</v>
      </c>
      <c r="G51" s="193">
        <f t="shared" si="61"/>
        <v>0</v>
      </c>
      <c r="H51" s="199">
        <v>0</v>
      </c>
      <c r="I51" s="155">
        <f t="shared" si="62"/>
        <v>0</v>
      </c>
      <c r="J51" s="155">
        <f t="shared" si="63"/>
        <v>0</v>
      </c>
      <c r="K51" s="154">
        <v>0</v>
      </c>
      <c r="L51" s="155">
        <v>0</v>
      </c>
      <c r="M51" s="193">
        <f t="shared" si="64"/>
        <v>0</v>
      </c>
      <c r="N51" s="199">
        <v>0</v>
      </c>
      <c r="O51" s="155">
        <f t="shared" si="65"/>
        <v>0</v>
      </c>
      <c r="P51" s="191">
        <f t="shared" si="66"/>
        <v>0</v>
      </c>
      <c r="Q51" s="280">
        <f t="shared" si="67"/>
        <v>0</v>
      </c>
      <c r="R51" s="135"/>
      <c r="S51" s="154">
        <v>0</v>
      </c>
      <c r="T51" s="155">
        <v>0</v>
      </c>
      <c r="U51" s="155">
        <f t="shared" si="68"/>
        <v>0</v>
      </c>
      <c r="V51" s="199">
        <v>0</v>
      </c>
      <c r="W51" s="193">
        <f t="shared" si="69"/>
        <v>0</v>
      </c>
      <c r="X51" s="155">
        <f t="shared" si="70"/>
        <v>0</v>
      </c>
      <c r="Y51" s="154">
        <v>0</v>
      </c>
      <c r="Z51" s="155">
        <v>0</v>
      </c>
      <c r="AA51" s="193">
        <f t="shared" si="71"/>
        <v>0</v>
      </c>
      <c r="AB51" s="199">
        <v>0</v>
      </c>
      <c r="AC51" s="155">
        <f t="shared" si="72"/>
        <v>0</v>
      </c>
      <c r="AD51" s="191">
        <f t="shared" si="73"/>
        <v>0</v>
      </c>
      <c r="AE51" s="280">
        <f t="shared" si="74"/>
        <v>0</v>
      </c>
      <c r="AF51" s="135"/>
      <c r="AG51" s="154">
        <v>0</v>
      </c>
      <c r="AH51" s="155">
        <v>0</v>
      </c>
      <c r="AI51" s="155">
        <f t="shared" si="75"/>
        <v>0</v>
      </c>
      <c r="AJ51" s="199">
        <v>0</v>
      </c>
      <c r="AK51" s="193">
        <f t="shared" si="76"/>
        <v>0</v>
      </c>
      <c r="AL51" s="155">
        <f t="shared" si="77"/>
        <v>0</v>
      </c>
      <c r="AM51" s="154">
        <v>0</v>
      </c>
      <c r="AN51" s="155">
        <v>0</v>
      </c>
      <c r="AO51" s="193">
        <f t="shared" si="78"/>
        <v>0</v>
      </c>
      <c r="AP51" s="199">
        <v>0</v>
      </c>
      <c r="AQ51" s="155">
        <f t="shared" si="79"/>
        <v>0</v>
      </c>
      <c r="AR51" s="191">
        <f t="shared" si="80"/>
        <v>0</v>
      </c>
      <c r="AS51" s="280">
        <f t="shared" si="81"/>
        <v>0</v>
      </c>
      <c r="AT51" s="135"/>
      <c r="AU51" s="154">
        <v>0</v>
      </c>
      <c r="AV51" s="155">
        <v>0</v>
      </c>
      <c r="AW51" s="155">
        <f t="shared" si="82"/>
        <v>0</v>
      </c>
      <c r="AX51" s="199">
        <v>0</v>
      </c>
      <c r="AY51" s="193">
        <f t="shared" si="83"/>
        <v>0</v>
      </c>
      <c r="AZ51" s="155">
        <f t="shared" si="84"/>
        <v>0</v>
      </c>
      <c r="BA51" s="154">
        <v>0</v>
      </c>
      <c r="BB51" s="155">
        <v>0</v>
      </c>
      <c r="BC51" s="193">
        <f t="shared" si="85"/>
        <v>0</v>
      </c>
      <c r="BD51" s="199">
        <v>0</v>
      </c>
      <c r="BE51" s="155">
        <f t="shared" si="86"/>
        <v>0</v>
      </c>
      <c r="BF51" s="191">
        <f t="shared" si="87"/>
        <v>0</v>
      </c>
      <c r="BG51" s="280">
        <f t="shared" si="88"/>
        <v>0</v>
      </c>
      <c r="BH51" s="135"/>
      <c r="BI51" s="154">
        <v>0</v>
      </c>
      <c r="BJ51" s="155">
        <v>0</v>
      </c>
      <c r="BK51" s="155">
        <f t="shared" si="89"/>
        <v>0</v>
      </c>
      <c r="BL51" s="199">
        <v>0</v>
      </c>
      <c r="BM51" s="193">
        <f t="shared" si="90"/>
        <v>0</v>
      </c>
      <c r="BN51" s="155">
        <f t="shared" si="91"/>
        <v>0</v>
      </c>
      <c r="BO51" s="154">
        <v>0</v>
      </c>
      <c r="BP51" s="155">
        <v>0</v>
      </c>
      <c r="BQ51" s="193">
        <f t="shared" si="92"/>
        <v>0</v>
      </c>
      <c r="BR51" s="199">
        <v>0</v>
      </c>
      <c r="BS51" s="155">
        <f t="shared" si="93"/>
        <v>0</v>
      </c>
      <c r="BT51" s="191">
        <f t="shared" si="94"/>
        <v>0</v>
      </c>
      <c r="BU51" s="280">
        <f t="shared" si="95"/>
        <v>0</v>
      </c>
      <c r="BV51" s="135"/>
      <c r="BW51" s="154">
        <v>0</v>
      </c>
      <c r="BX51" s="155">
        <v>0</v>
      </c>
      <c r="BY51" s="155">
        <f t="shared" si="96"/>
        <v>0</v>
      </c>
      <c r="BZ51" s="199">
        <v>0</v>
      </c>
      <c r="CA51" s="193">
        <f t="shared" si="97"/>
        <v>0</v>
      </c>
      <c r="CB51" s="155">
        <f t="shared" si="98"/>
        <v>0</v>
      </c>
      <c r="CC51" s="154">
        <v>0</v>
      </c>
      <c r="CD51" s="155">
        <v>0</v>
      </c>
      <c r="CE51" s="193">
        <f t="shared" si="99"/>
        <v>0</v>
      </c>
      <c r="CF51" s="199">
        <v>0</v>
      </c>
      <c r="CG51" s="155">
        <f t="shared" si="100"/>
        <v>0</v>
      </c>
      <c r="CH51" s="191">
        <f t="shared" si="101"/>
        <v>0</v>
      </c>
      <c r="CI51" s="280">
        <f t="shared" si="102"/>
        <v>0</v>
      </c>
      <c r="CJ51" s="135"/>
      <c r="CK51" s="154">
        <v>0</v>
      </c>
      <c r="CL51" s="155">
        <v>0</v>
      </c>
      <c r="CM51" s="155">
        <f t="shared" si="103"/>
        <v>0</v>
      </c>
      <c r="CN51" s="199">
        <v>0</v>
      </c>
      <c r="CO51" s="193">
        <f t="shared" si="104"/>
        <v>0</v>
      </c>
      <c r="CP51" s="155">
        <f t="shared" si="105"/>
        <v>0</v>
      </c>
      <c r="CQ51" s="154">
        <v>0</v>
      </c>
      <c r="CR51" s="155">
        <v>0</v>
      </c>
      <c r="CS51" s="193">
        <f t="shared" si="106"/>
        <v>0</v>
      </c>
      <c r="CT51" s="199">
        <v>0</v>
      </c>
      <c r="CU51" s="155">
        <f t="shared" si="107"/>
        <v>0</v>
      </c>
      <c r="CV51" s="191">
        <f t="shared" si="108"/>
        <v>0</v>
      </c>
      <c r="CW51" s="280">
        <f t="shared" si="109"/>
        <v>0</v>
      </c>
      <c r="CX51" s="135"/>
      <c r="CY51" s="154">
        <v>0</v>
      </c>
      <c r="CZ51" s="155">
        <v>0</v>
      </c>
      <c r="DA51" s="155">
        <f t="shared" si="110"/>
        <v>0</v>
      </c>
      <c r="DB51" s="199">
        <v>0</v>
      </c>
      <c r="DC51" s="193">
        <f t="shared" si="111"/>
        <v>0</v>
      </c>
      <c r="DD51" s="155">
        <f t="shared" si="112"/>
        <v>0</v>
      </c>
      <c r="DE51" s="154">
        <v>0</v>
      </c>
      <c r="DF51" s="155">
        <v>0</v>
      </c>
      <c r="DG51" s="193">
        <f t="shared" si="113"/>
        <v>0</v>
      </c>
      <c r="DH51" s="199">
        <v>0</v>
      </c>
      <c r="DI51" s="155">
        <f t="shared" si="114"/>
        <v>0</v>
      </c>
      <c r="DJ51" s="191">
        <f t="shared" si="115"/>
        <v>0</v>
      </c>
      <c r="DK51" s="280">
        <f t="shared" si="116"/>
        <v>0</v>
      </c>
      <c r="DL51" s="135"/>
      <c r="DM51" s="154">
        <f t="shared" si="117"/>
        <v>0</v>
      </c>
      <c r="DN51" s="191">
        <f t="shared" si="118"/>
        <v>0</v>
      </c>
      <c r="DO51" s="154">
        <f t="shared" si="119"/>
        <v>0</v>
      </c>
      <c r="DP51" s="191">
        <f t="shared" si="120"/>
        <v>0</v>
      </c>
      <c r="DQ51" s="191">
        <f t="shared" si="121"/>
        <v>0</v>
      </c>
    </row>
    <row r="52" spans="1:122" ht="9.9499999999999993" customHeight="1" x14ac:dyDescent="0.2">
      <c r="A52" s="151" t="s">
        <v>141</v>
      </c>
      <c r="B52" s="152"/>
      <c r="C52" s="153"/>
      <c r="D52" s="134"/>
      <c r="E52" s="156">
        <f>SUM(E17:E51)</f>
        <v>0</v>
      </c>
      <c r="F52" s="157" t="s">
        <v>6</v>
      </c>
      <c r="G52" s="157" t="s">
        <v>6</v>
      </c>
      <c r="H52" s="194" t="s">
        <v>6</v>
      </c>
      <c r="I52" s="157" t="s">
        <v>6</v>
      </c>
      <c r="J52" s="237">
        <f>SUM(J17:J51)</f>
        <v>0</v>
      </c>
      <c r="K52" s="209">
        <f>SUM(K17:K51)</f>
        <v>0</v>
      </c>
      <c r="L52" s="157" t="s">
        <v>6</v>
      </c>
      <c r="M52" s="157" t="s">
        <v>6</v>
      </c>
      <c r="N52" s="194" t="s">
        <v>6</v>
      </c>
      <c r="O52" s="157" t="s">
        <v>6</v>
      </c>
      <c r="P52" s="237">
        <f>SUM(P17:P51)</f>
        <v>0</v>
      </c>
      <c r="Q52" s="239">
        <f>SUM(Q17:Q51)</f>
        <v>0</v>
      </c>
      <c r="R52" s="134"/>
      <c r="S52" s="209">
        <f>SUM(S17:S51)</f>
        <v>0</v>
      </c>
      <c r="T52" s="156" t="s">
        <v>6</v>
      </c>
      <c r="U52" s="157" t="s">
        <v>6</v>
      </c>
      <c r="V52" s="157" t="s">
        <v>6</v>
      </c>
      <c r="W52" s="157" t="s">
        <v>6</v>
      </c>
      <c r="X52" s="237">
        <f>SUM(X17:X51)</f>
        <v>0</v>
      </c>
      <c r="Y52" s="209">
        <f>SUM(Y17:Y51)</f>
        <v>0</v>
      </c>
      <c r="Z52" s="157" t="s">
        <v>6</v>
      </c>
      <c r="AA52" s="157" t="s">
        <v>6</v>
      </c>
      <c r="AB52" s="194" t="s">
        <v>6</v>
      </c>
      <c r="AC52" s="157" t="s">
        <v>6</v>
      </c>
      <c r="AD52" s="237">
        <f>SUM(AD17:AD51)</f>
        <v>0</v>
      </c>
      <c r="AE52" s="239">
        <f>SUM(AE17:AE51)</f>
        <v>0</v>
      </c>
      <c r="AF52" s="134"/>
      <c r="AG52" s="156">
        <f>SUM(AG17:AG51)</f>
        <v>0</v>
      </c>
      <c r="AH52" s="157" t="s">
        <v>6</v>
      </c>
      <c r="AI52" s="157" t="s">
        <v>6</v>
      </c>
      <c r="AJ52" s="194" t="s">
        <v>6</v>
      </c>
      <c r="AK52" s="157" t="s">
        <v>6</v>
      </c>
      <c r="AL52" s="237">
        <f>SUM(AL17:AL51)</f>
        <v>0</v>
      </c>
      <c r="AM52" s="209">
        <f>SUM(AM17:AM51)</f>
        <v>0</v>
      </c>
      <c r="AN52" s="157" t="s">
        <v>6</v>
      </c>
      <c r="AO52" s="157" t="s">
        <v>6</v>
      </c>
      <c r="AP52" s="194" t="s">
        <v>6</v>
      </c>
      <c r="AQ52" s="157" t="s">
        <v>6</v>
      </c>
      <c r="AR52" s="237">
        <f>SUM(AR17:AR51)</f>
        <v>0</v>
      </c>
      <c r="AS52" s="239">
        <f>SUM(AS17:AS51)</f>
        <v>0</v>
      </c>
      <c r="AT52" s="134"/>
      <c r="AU52" s="156">
        <f>SUM(AU17:AU51)</f>
        <v>0</v>
      </c>
      <c r="AV52" s="157" t="s">
        <v>6</v>
      </c>
      <c r="AW52" s="157" t="s">
        <v>6</v>
      </c>
      <c r="AX52" s="194" t="s">
        <v>6</v>
      </c>
      <c r="AY52" s="157" t="s">
        <v>6</v>
      </c>
      <c r="AZ52" s="237">
        <f>SUM(AZ17:AZ51)</f>
        <v>0</v>
      </c>
      <c r="BA52" s="209">
        <f>SUM(BA17:BA51)</f>
        <v>0</v>
      </c>
      <c r="BB52" s="157" t="s">
        <v>6</v>
      </c>
      <c r="BC52" s="157" t="s">
        <v>6</v>
      </c>
      <c r="BD52" s="194" t="s">
        <v>6</v>
      </c>
      <c r="BE52" s="157" t="s">
        <v>6</v>
      </c>
      <c r="BF52" s="237">
        <f>SUM(BF17:BF51)</f>
        <v>0</v>
      </c>
      <c r="BG52" s="239">
        <f>SUM(BG17:BG51)</f>
        <v>0</v>
      </c>
      <c r="BH52" s="134"/>
      <c r="BI52" s="156">
        <f>SUM(BI17:BI51)</f>
        <v>0</v>
      </c>
      <c r="BJ52" s="157" t="s">
        <v>6</v>
      </c>
      <c r="BK52" s="157" t="s">
        <v>6</v>
      </c>
      <c r="BL52" s="194" t="s">
        <v>6</v>
      </c>
      <c r="BM52" s="157" t="s">
        <v>6</v>
      </c>
      <c r="BN52" s="237">
        <f>SUM(BN17:BN51)</f>
        <v>0</v>
      </c>
      <c r="BO52" s="209">
        <f>SUM(BO17:BO51)</f>
        <v>0</v>
      </c>
      <c r="BP52" s="157" t="s">
        <v>6</v>
      </c>
      <c r="BQ52" s="157" t="s">
        <v>6</v>
      </c>
      <c r="BR52" s="194" t="s">
        <v>6</v>
      </c>
      <c r="BS52" s="157" t="s">
        <v>6</v>
      </c>
      <c r="BT52" s="163">
        <f>SUM(BT17:BT51)</f>
        <v>0</v>
      </c>
      <c r="BU52" s="194">
        <f>SUM(BU17:BU51)</f>
        <v>0</v>
      </c>
      <c r="BV52" s="134"/>
      <c r="BW52" s="156">
        <f>SUM(BW17:BW51)</f>
        <v>0</v>
      </c>
      <c r="BX52" s="157" t="s">
        <v>6</v>
      </c>
      <c r="BY52" s="157" t="s">
        <v>6</v>
      </c>
      <c r="BZ52" s="194" t="s">
        <v>6</v>
      </c>
      <c r="CA52" s="157" t="s">
        <v>6</v>
      </c>
      <c r="CB52" s="237">
        <f>SUM(CB17:CB51)</f>
        <v>0</v>
      </c>
      <c r="CC52" s="209">
        <f>SUM(CC17:CC51)</f>
        <v>0</v>
      </c>
      <c r="CD52" s="157" t="s">
        <v>6</v>
      </c>
      <c r="CE52" s="157" t="s">
        <v>6</v>
      </c>
      <c r="CF52" s="194" t="s">
        <v>6</v>
      </c>
      <c r="CG52" s="157" t="s">
        <v>6</v>
      </c>
      <c r="CH52" s="237">
        <f>SUM(CH17:CH51)</f>
        <v>0</v>
      </c>
      <c r="CI52" s="239">
        <f>SUM(CI17:CI51)</f>
        <v>0</v>
      </c>
      <c r="CJ52" s="134"/>
      <c r="CK52" s="156">
        <f>SUM(CK17:CK51)</f>
        <v>0</v>
      </c>
      <c r="CL52" s="157" t="s">
        <v>6</v>
      </c>
      <c r="CM52" s="157" t="s">
        <v>6</v>
      </c>
      <c r="CN52" s="194" t="s">
        <v>6</v>
      </c>
      <c r="CO52" s="157" t="s">
        <v>6</v>
      </c>
      <c r="CP52" s="237">
        <f>SUM(CP17:CP51)</f>
        <v>0</v>
      </c>
      <c r="CQ52" s="209">
        <f>SUM(CQ17:CQ51)</f>
        <v>0</v>
      </c>
      <c r="CR52" s="157" t="s">
        <v>6</v>
      </c>
      <c r="CS52" s="157" t="s">
        <v>6</v>
      </c>
      <c r="CT52" s="194" t="s">
        <v>6</v>
      </c>
      <c r="CU52" s="157" t="s">
        <v>6</v>
      </c>
      <c r="CV52" s="237">
        <f>SUM(CV17:CV51)</f>
        <v>0</v>
      </c>
      <c r="CW52" s="239">
        <f>SUM(CW17:CW51)</f>
        <v>0</v>
      </c>
      <c r="CX52" s="134"/>
      <c r="CY52" s="156">
        <f>SUM(CY17:CY51)</f>
        <v>0</v>
      </c>
      <c r="CZ52" s="157" t="s">
        <v>6</v>
      </c>
      <c r="DA52" s="157" t="s">
        <v>6</v>
      </c>
      <c r="DB52" s="194" t="s">
        <v>6</v>
      </c>
      <c r="DC52" s="157" t="s">
        <v>6</v>
      </c>
      <c r="DD52" s="237">
        <f>SUM(DD17:DD51)</f>
        <v>0</v>
      </c>
      <c r="DE52" s="209">
        <f>SUM(DE17:DE51)</f>
        <v>0</v>
      </c>
      <c r="DF52" s="157" t="s">
        <v>6</v>
      </c>
      <c r="DG52" s="157" t="s">
        <v>6</v>
      </c>
      <c r="DH52" s="194" t="s">
        <v>6</v>
      </c>
      <c r="DI52" s="157" t="s">
        <v>6</v>
      </c>
      <c r="DJ52" s="163">
        <f>SUM(DJ17:DJ51)</f>
        <v>0</v>
      </c>
      <c r="DK52" s="194">
        <f>SUM(DK17:DK51)</f>
        <v>0</v>
      </c>
      <c r="DL52" s="134"/>
      <c r="DM52" s="156">
        <f>SUM(DM17:DM51)</f>
        <v>0</v>
      </c>
      <c r="DN52" s="163">
        <f>SUM(DN17:DN51)</f>
        <v>0</v>
      </c>
      <c r="DO52" s="156">
        <f>SUM(DO17:DO51)</f>
        <v>0</v>
      </c>
      <c r="DP52" s="163">
        <f>SUM(DP17:DP51)</f>
        <v>0</v>
      </c>
      <c r="DQ52" s="163">
        <f>SUM(DQ17:DQ51)</f>
        <v>0</v>
      </c>
      <c r="DR52" s="126"/>
    </row>
    <row r="53" spans="1:122" ht="4.5" customHeight="1" x14ac:dyDescent="0.2">
      <c r="A53" s="133"/>
      <c r="B53" s="133"/>
      <c r="C53" s="132"/>
      <c r="D53" s="125"/>
      <c r="E53" s="130"/>
      <c r="F53" s="131"/>
      <c r="G53" s="131"/>
      <c r="H53" s="131"/>
      <c r="I53" s="131"/>
      <c r="J53" s="130"/>
      <c r="K53" s="130"/>
      <c r="L53" s="130"/>
      <c r="M53" s="131"/>
      <c r="N53" s="131"/>
      <c r="O53" s="131"/>
      <c r="P53" s="130"/>
      <c r="Q53" s="130"/>
      <c r="R53" s="125"/>
      <c r="S53" s="130"/>
      <c r="T53" s="130"/>
      <c r="U53" s="131"/>
      <c r="V53" s="131"/>
      <c r="W53" s="131"/>
      <c r="X53" s="130"/>
      <c r="Y53" s="130"/>
      <c r="Z53" s="130"/>
      <c r="AA53" s="131"/>
      <c r="AB53" s="131"/>
      <c r="AC53" s="131"/>
      <c r="AD53" s="130"/>
      <c r="AE53" s="130"/>
      <c r="AF53" s="125"/>
      <c r="AG53" s="130"/>
      <c r="AH53" s="130"/>
      <c r="AI53" s="131"/>
      <c r="AJ53" s="131"/>
      <c r="AK53" s="131"/>
      <c r="AL53" s="130"/>
      <c r="AM53" s="130"/>
      <c r="AN53" s="130"/>
      <c r="AO53" s="131"/>
      <c r="AP53" s="131"/>
      <c r="AQ53" s="131"/>
      <c r="AR53" s="130"/>
      <c r="AS53" s="130"/>
      <c r="AT53" s="125"/>
      <c r="AU53" s="130"/>
      <c r="AV53" s="130"/>
      <c r="AW53" s="131"/>
      <c r="AX53" s="131"/>
      <c r="AY53" s="131"/>
      <c r="AZ53" s="130"/>
      <c r="BA53" s="130"/>
      <c r="BB53" s="130"/>
      <c r="BC53" s="131"/>
      <c r="BD53" s="131"/>
      <c r="BE53" s="131"/>
      <c r="BF53" s="130"/>
      <c r="BG53" s="130"/>
      <c r="BH53" s="125"/>
      <c r="BI53" s="130"/>
      <c r="BJ53" s="130"/>
      <c r="BK53" s="131"/>
      <c r="BL53" s="131"/>
      <c r="BM53" s="131"/>
      <c r="BN53" s="130"/>
      <c r="BO53" s="130"/>
      <c r="BP53" s="130"/>
      <c r="BQ53" s="131"/>
      <c r="BR53" s="131"/>
      <c r="BS53" s="131"/>
      <c r="BT53" s="130"/>
      <c r="BU53" s="130"/>
      <c r="BV53" s="125"/>
      <c r="BW53" s="130"/>
      <c r="BX53" s="130"/>
      <c r="BY53" s="131"/>
      <c r="BZ53" s="131"/>
      <c r="CA53" s="131"/>
      <c r="CB53" s="130"/>
      <c r="CC53" s="130"/>
      <c r="CD53" s="130"/>
      <c r="CE53" s="131"/>
      <c r="CF53" s="131"/>
      <c r="CG53" s="131"/>
      <c r="CH53" s="130"/>
      <c r="CI53" s="130"/>
      <c r="CJ53" s="125"/>
      <c r="CK53" s="130"/>
      <c r="CL53" s="130"/>
      <c r="CM53" s="131"/>
      <c r="CN53" s="131"/>
      <c r="CO53" s="131"/>
      <c r="CP53" s="130"/>
      <c r="CQ53" s="130"/>
      <c r="CR53" s="130"/>
      <c r="CS53" s="131"/>
      <c r="CT53" s="131"/>
      <c r="CU53" s="131"/>
      <c r="CV53" s="130"/>
      <c r="CW53" s="130"/>
      <c r="CX53" s="125"/>
      <c r="CY53" s="130"/>
      <c r="CZ53" s="130"/>
      <c r="DA53" s="131"/>
      <c r="DB53" s="131"/>
      <c r="DC53" s="131"/>
      <c r="DD53" s="130"/>
      <c r="DE53" s="130"/>
      <c r="DF53" s="130"/>
      <c r="DG53" s="131"/>
      <c r="DH53" s="131"/>
      <c r="DI53" s="131"/>
      <c r="DJ53" s="130"/>
      <c r="DK53" s="130"/>
      <c r="DL53" s="125"/>
      <c r="DM53" s="130"/>
      <c r="DN53" s="130"/>
      <c r="DO53" s="130"/>
      <c r="DP53" s="130"/>
      <c r="DQ53" s="130"/>
    </row>
    <row r="54" spans="1:122" ht="11.25" customHeight="1" x14ac:dyDescent="0.2">
      <c r="A54" s="129" t="s">
        <v>140</v>
      </c>
      <c r="B54" s="128" t="s">
        <v>139</v>
      </c>
      <c r="C54" s="127" t="s">
        <v>130</v>
      </c>
      <c r="D54" s="111"/>
      <c r="E54" s="479" t="s">
        <v>138</v>
      </c>
      <c r="F54" s="480"/>
      <c r="G54" s="482" t="s">
        <v>135</v>
      </c>
      <c r="H54" s="480"/>
      <c r="I54" s="482" t="s">
        <v>127</v>
      </c>
      <c r="J54" s="483"/>
      <c r="K54" s="479" t="s">
        <v>138</v>
      </c>
      <c r="L54" s="480"/>
      <c r="M54" s="482" t="s">
        <v>135</v>
      </c>
      <c r="N54" s="480"/>
      <c r="O54" s="482" t="s">
        <v>127</v>
      </c>
      <c r="P54" s="483"/>
      <c r="Q54" s="120" t="s">
        <v>127</v>
      </c>
      <c r="R54" s="111"/>
      <c r="S54" s="479" t="s">
        <v>138</v>
      </c>
      <c r="T54" s="480"/>
      <c r="U54" s="482" t="s">
        <v>135</v>
      </c>
      <c r="V54" s="480"/>
      <c r="W54" s="482" t="s">
        <v>127</v>
      </c>
      <c r="X54" s="483"/>
      <c r="Y54" s="479" t="s">
        <v>138</v>
      </c>
      <c r="Z54" s="480"/>
      <c r="AA54" s="482" t="s">
        <v>135</v>
      </c>
      <c r="AB54" s="480"/>
      <c r="AC54" s="482" t="s">
        <v>127</v>
      </c>
      <c r="AD54" s="483"/>
      <c r="AE54" s="120" t="s">
        <v>127</v>
      </c>
      <c r="AF54" s="111"/>
      <c r="AG54" s="479" t="s">
        <v>138</v>
      </c>
      <c r="AH54" s="480"/>
      <c r="AI54" s="482" t="s">
        <v>135</v>
      </c>
      <c r="AJ54" s="480"/>
      <c r="AK54" s="482" t="s">
        <v>127</v>
      </c>
      <c r="AL54" s="483"/>
      <c r="AM54" s="479" t="s">
        <v>138</v>
      </c>
      <c r="AN54" s="480"/>
      <c r="AO54" s="482" t="s">
        <v>135</v>
      </c>
      <c r="AP54" s="480"/>
      <c r="AQ54" s="482" t="s">
        <v>127</v>
      </c>
      <c r="AR54" s="483"/>
      <c r="AS54" s="120" t="s">
        <v>127</v>
      </c>
      <c r="AT54" s="111"/>
      <c r="AU54" s="479" t="s">
        <v>138</v>
      </c>
      <c r="AV54" s="480"/>
      <c r="AW54" s="482" t="s">
        <v>135</v>
      </c>
      <c r="AX54" s="480"/>
      <c r="AY54" s="482" t="s">
        <v>127</v>
      </c>
      <c r="AZ54" s="483"/>
      <c r="BA54" s="479" t="s">
        <v>138</v>
      </c>
      <c r="BB54" s="480"/>
      <c r="BC54" s="482" t="s">
        <v>135</v>
      </c>
      <c r="BD54" s="480"/>
      <c r="BE54" s="482" t="s">
        <v>127</v>
      </c>
      <c r="BF54" s="483"/>
      <c r="BG54" s="120" t="s">
        <v>127</v>
      </c>
      <c r="BH54" s="111"/>
      <c r="BI54" s="479" t="s">
        <v>138</v>
      </c>
      <c r="BJ54" s="480"/>
      <c r="BK54" s="482" t="s">
        <v>135</v>
      </c>
      <c r="BL54" s="480"/>
      <c r="BM54" s="482" t="s">
        <v>127</v>
      </c>
      <c r="BN54" s="483"/>
      <c r="BO54" s="479" t="s">
        <v>138</v>
      </c>
      <c r="BP54" s="480"/>
      <c r="BQ54" s="482" t="s">
        <v>135</v>
      </c>
      <c r="BR54" s="480"/>
      <c r="BS54" s="482" t="s">
        <v>127</v>
      </c>
      <c r="BT54" s="483"/>
      <c r="BU54" s="120" t="s">
        <v>127</v>
      </c>
      <c r="BV54" s="111"/>
      <c r="BW54" s="479" t="s">
        <v>138</v>
      </c>
      <c r="BX54" s="480"/>
      <c r="BY54" s="482" t="s">
        <v>135</v>
      </c>
      <c r="BZ54" s="480"/>
      <c r="CA54" s="482" t="s">
        <v>127</v>
      </c>
      <c r="CB54" s="483"/>
      <c r="CC54" s="479" t="s">
        <v>138</v>
      </c>
      <c r="CD54" s="480"/>
      <c r="CE54" s="482" t="s">
        <v>135</v>
      </c>
      <c r="CF54" s="480"/>
      <c r="CG54" s="482" t="s">
        <v>127</v>
      </c>
      <c r="CH54" s="483"/>
      <c r="CI54" s="120" t="s">
        <v>127</v>
      </c>
      <c r="CJ54" s="111"/>
      <c r="CK54" s="479" t="s">
        <v>138</v>
      </c>
      <c r="CL54" s="480"/>
      <c r="CM54" s="482" t="s">
        <v>135</v>
      </c>
      <c r="CN54" s="480"/>
      <c r="CO54" s="482" t="s">
        <v>127</v>
      </c>
      <c r="CP54" s="483"/>
      <c r="CQ54" s="479" t="s">
        <v>138</v>
      </c>
      <c r="CR54" s="480"/>
      <c r="CS54" s="482" t="s">
        <v>135</v>
      </c>
      <c r="CT54" s="480"/>
      <c r="CU54" s="482" t="s">
        <v>127</v>
      </c>
      <c r="CV54" s="483"/>
      <c r="CW54" s="120" t="s">
        <v>127</v>
      </c>
      <c r="CX54" s="111"/>
      <c r="CY54" s="479" t="s">
        <v>138</v>
      </c>
      <c r="CZ54" s="480"/>
      <c r="DA54" s="482" t="s">
        <v>135</v>
      </c>
      <c r="DB54" s="480"/>
      <c r="DC54" s="482" t="s">
        <v>127</v>
      </c>
      <c r="DD54" s="483"/>
      <c r="DE54" s="479" t="s">
        <v>138</v>
      </c>
      <c r="DF54" s="480"/>
      <c r="DG54" s="482" t="s">
        <v>135</v>
      </c>
      <c r="DH54" s="480"/>
      <c r="DI54" s="482" t="s">
        <v>127</v>
      </c>
      <c r="DJ54" s="483"/>
      <c r="DK54" s="120" t="s">
        <v>127</v>
      </c>
      <c r="DL54" s="111"/>
      <c r="DM54" s="121" t="s">
        <v>138</v>
      </c>
      <c r="DN54" s="120" t="s">
        <v>127</v>
      </c>
      <c r="DO54" s="121" t="s">
        <v>138</v>
      </c>
      <c r="DP54" s="120" t="s">
        <v>127</v>
      </c>
      <c r="DQ54" s="120" t="s">
        <v>127</v>
      </c>
    </row>
    <row r="55" spans="1:122" ht="9.9499999999999993" customHeight="1" x14ac:dyDescent="0.2">
      <c r="A55" s="147" t="s">
        <v>126</v>
      </c>
      <c r="B55" s="148" t="s">
        <v>137</v>
      </c>
      <c r="C55" s="149" t="s">
        <v>26</v>
      </c>
      <c r="D55" s="119"/>
      <c r="E55" s="415">
        <v>0</v>
      </c>
      <c r="F55" s="416"/>
      <c r="G55" s="419">
        <v>0</v>
      </c>
      <c r="H55" s="420"/>
      <c r="I55" s="421">
        <f>E55*G55</f>
        <v>0</v>
      </c>
      <c r="J55" s="422"/>
      <c r="K55" s="415">
        <v>0</v>
      </c>
      <c r="L55" s="416"/>
      <c r="M55" s="419">
        <v>0</v>
      </c>
      <c r="N55" s="420"/>
      <c r="O55" s="421">
        <f>K55*M55</f>
        <v>0</v>
      </c>
      <c r="P55" s="422"/>
      <c r="Q55" s="224">
        <f>O55-I55</f>
        <v>0</v>
      </c>
      <c r="R55" s="119"/>
      <c r="S55" s="415">
        <v>0</v>
      </c>
      <c r="T55" s="416"/>
      <c r="U55" s="419">
        <v>0</v>
      </c>
      <c r="V55" s="420"/>
      <c r="W55" s="421">
        <f>S55*U55</f>
        <v>0</v>
      </c>
      <c r="X55" s="422"/>
      <c r="Y55" s="415">
        <v>0</v>
      </c>
      <c r="Z55" s="416"/>
      <c r="AA55" s="419">
        <v>0</v>
      </c>
      <c r="AB55" s="420"/>
      <c r="AC55" s="421">
        <f>Y55*AA55</f>
        <v>0</v>
      </c>
      <c r="AD55" s="422"/>
      <c r="AE55" s="224">
        <f>AC55-W55</f>
        <v>0</v>
      </c>
      <c r="AF55" s="119"/>
      <c r="AG55" s="415">
        <v>0</v>
      </c>
      <c r="AH55" s="416"/>
      <c r="AI55" s="419">
        <v>0</v>
      </c>
      <c r="AJ55" s="420"/>
      <c r="AK55" s="421">
        <f>AG55*AI55</f>
        <v>0</v>
      </c>
      <c r="AL55" s="422"/>
      <c r="AM55" s="415">
        <v>0</v>
      </c>
      <c r="AN55" s="416"/>
      <c r="AO55" s="419">
        <v>0</v>
      </c>
      <c r="AP55" s="420"/>
      <c r="AQ55" s="421">
        <f>AM55*AO55</f>
        <v>0</v>
      </c>
      <c r="AR55" s="422"/>
      <c r="AS55" s="224">
        <f>AQ55-AK55</f>
        <v>0</v>
      </c>
      <c r="AT55" s="119"/>
      <c r="AU55" s="415">
        <v>0</v>
      </c>
      <c r="AV55" s="416"/>
      <c r="AW55" s="419">
        <v>0</v>
      </c>
      <c r="AX55" s="420"/>
      <c r="AY55" s="421">
        <f>AU55*AW55</f>
        <v>0</v>
      </c>
      <c r="AZ55" s="422"/>
      <c r="BA55" s="415">
        <v>0</v>
      </c>
      <c r="BB55" s="416"/>
      <c r="BC55" s="419">
        <v>0</v>
      </c>
      <c r="BD55" s="420"/>
      <c r="BE55" s="421">
        <f>BA55*BC55</f>
        <v>0</v>
      </c>
      <c r="BF55" s="422"/>
      <c r="BG55" s="224">
        <f>BE55-AY55</f>
        <v>0</v>
      </c>
      <c r="BH55" s="119"/>
      <c r="BI55" s="415">
        <v>0</v>
      </c>
      <c r="BJ55" s="416"/>
      <c r="BK55" s="419">
        <v>0</v>
      </c>
      <c r="BL55" s="420"/>
      <c r="BM55" s="421">
        <f>BI55*BK55</f>
        <v>0</v>
      </c>
      <c r="BN55" s="422"/>
      <c r="BO55" s="415">
        <v>0</v>
      </c>
      <c r="BP55" s="416"/>
      <c r="BQ55" s="419">
        <v>0</v>
      </c>
      <c r="BR55" s="420"/>
      <c r="BS55" s="421">
        <f>BO55*BQ55</f>
        <v>0</v>
      </c>
      <c r="BT55" s="422"/>
      <c r="BU55" s="224">
        <f>BS55-BM55</f>
        <v>0</v>
      </c>
      <c r="BV55" s="119"/>
      <c r="BW55" s="415">
        <v>0</v>
      </c>
      <c r="BX55" s="416"/>
      <c r="BY55" s="419">
        <v>0</v>
      </c>
      <c r="BZ55" s="420"/>
      <c r="CA55" s="421">
        <f>BW55*BY55</f>
        <v>0</v>
      </c>
      <c r="CB55" s="422"/>
      <c r="CC55" s="415">
        <v>0</v>
      </c>
      <c r="CD55" s="416"/>
      <c r="CE55" s="419">
        <v>0</v>
      </c>
      <c r="CF55" s="420"/>
      <c r="CG55" s="421">
        <f>CC55*CE55</f>
        <v>0</v>
      </c>
      <c r="CH55" s="422"/>
      <c r="CI55" s="224">
        <f>CG55-CA55</f>
        <v>0</v>
      </c>
      <c r="CJ55" s="119"/>
      <c r="CK55" s="415">
        <v>0</v>
      </c>
      <c r="CL55" s="416"/>
      <c r="CM55" s="419">
        <v>0</v>
      </c>
      <c r="CN55" s="420"/>
      <c r="CO55" s="421">
        <f>CK55*CM55</f>
        <v>0</v>
      </c>
      <c r="CP55" s="422"/>
      <c r="CQ55" s="415">
        <v>0</v>
      </c>
      <c r="CR55" s="416"/>
      <c r="CS55" s="419">
        <v>0</v>
      </c>
      <c r="CT55" s="420"/>
      <c r="CU55" s="421">
        <f>CQ55*CS55</f>
        <v>0</v>
      </c>
      <c r="CV55" s="422"/>
      <c r="CW55" s="224">
        <f>CU55-CO55</f>
        <v>0</v>
      </c>
      <c r="CX55" s="119"/>
      <c r="CY55" s="415">
        <v>0</v>
      </c>
      <c r="CZ55" s="416"/>
      <c r="DA55" s="419">
        <v>0</v>
      </c>
      <c r="DB55" s="420"/>
      <c r="DC55" s="421">
        <f>CY55*DA55</f>
        <v>0</v>
      </c>
      <c r="DD55" s="422"/>
      <c r="DE55" s="415">
        <v>0</v>
      </c>
      <c r="DF55" s="416"/>
      <c r="DG55" s="419">
        <v>0</v>
      </c>
      <c r="DH55" s="420"/>
      <c r="DI55" s="421">
        <f>DE55*DG55</f>
        <v>0</v>
      </c>
      <c r="DJ55" s="422"/>
      <c r="DK55" s="224">
        <f>DI55-DC55</f>
        <v>0</v>
      </c>
      <c r="DL55" s="119"/>
      <c r="DM55" s="161">
        <f t="shared" ref="DM55:DM72" si="122">E55+S55+AG55+AU55+BI55+BW55+CK55+CY55</f>
        <v>0</v>
      </c>
      <c r="DN55" s="191">
        <f>I55+W55+AK55+AY55+BM55+CA55+CO55+DC55</f>
        <v>0</v>
      </c>
      <c r="DO55" s="231">
        <f t="shared" ref="DO55:DO72" si="123">K55+Y55+AM55+BA55+BO55+CC55+CQ55+DE55</f>
        <v>0</v>
      </c>
      <c r="DP55" s="224">
        <f>O55+AC55+AQ55+BE55+BS55+CG55+CU55+DI55</f>
        <v>0</v>
      </c>
      <c r="DQ55" s="224">
        <f t="shared" ref="DQ55:DQ72" si="124">DP55-DN55</f>
        <v>0</v>
      </c>
    </row>
    <row r="56" spans="1:122" ht="9.9499999999999993" customHeight="1" x14ac:dyDescent="0.2">
      <c r="A56" s="147" t="s">
        <v>126</v>
      </c>
      <c r="B56" s="148" t="s">
        <v>137</v>
      </c>
      <c r="C56" s="149" t="s">
        <v>27</v>
      </c>
      <c r="D56" s="119"/>
      <c r="E56" s="415">
        <v>0</v>
      </c>
      <c r="F56" s="416"/>
      <c r="G56" s="419">
        <v>0</v>
      </c>
      <c r="H56" s="420"/>
      <c r="I56" s="421">
        <f t="shared" ref="I56:I72" si="125">E56*G56</f>
        <v>0</v>
      </c>
      <c r="J56" s="422"/>
      <c r="K56" s="415">
        <v>0</v>
      </c>
      <c r="L56" s="416"/>
      <c r="M56" s="419">
        <v>0</v>
      </c>
      <c r="N56" s="420"/>
      <c r="O56" s="421">
        <f t="shared" ref="O56:O72" si="126">K56*M56</f>
        <v>0</v>
      </c>
      <c r="P56" s="422"/>
      <c r="Q56" s="224">
        <f t="shared" ref="Q56:Q72" si="127">O56-I56</f>
        <v>0</v>
      </c>
      <c r="R56" s="119"/>
      <c r="S56" s="415">
        <v>0</v>
      </c>
      <c r="T56" s="416"/>
      <c r="U56" s="419">
        <v>0</v>
      </c>
      <c r="V56" s="420"/>
      <c r="W56" s="421">
        <f t="shared" ref="W56:W72" si="128">S56*U56</f>
        <v>0</v>
      </c>
      <c r="X56" s="422"/>
      <c r="Y56" s="415">
        <v>0</v>
      </c>
      <c r="Z56" s="416"/>
      <c r="AA56" s="419">
        <v>0</v>
      </c>
      <c r="AB56" s="420"/>
      <c r="AC56" s="421">
        <f t="shared" ref="AC56:AC72" si="129">Y56*AA56</f>
        <v>0</v>
      </c>
      <c r="AD56" s="422"/>
      <c r="AE56" s="224">
        <f t="shared" ref="AE56:AE72" si="130">AC56-W56</f>
        <v>0</v>
      </c>
      <c r="AF56" s="119"/>
      <c r="AG56" s="415">
        <v>0</v>
      </c>
      <c r="AH56" s="416"/>
      <c r="AI56" s="419">
        <v>0</v>
      </c>
      <c r="AJ56" s="420"/>
      <c r="AK56" s="421">
        <f t="shared" ref="AK56:AK72" si="131">AG56*AI56</f>
        <v>0</v>
      </c>
      <c r="AL56" s="422"/>
      <c r="AM56" s="415">
        <v>0</v>
      </c>
      <c r="AN56" s="416"/>
      <c r="AO56" s="419">
        <v>0</v>
      </c>
      <c r="AP56" s="420"/>
      <c r="AQ56" s="421">
        <f t="shared" ref="AQ56:AQ72" si="132">AM56*AO56</f>
        <v>0</v>
      </c>
      <c r="AR56" s="422"/>
      <c r="AS56" s="224">
        <f t="shared" ref="AS56:AS72" si="133">AQ56-AK56</f>
        <v>0</v>
      </c>
      <c r="AT56" s="119"/>
      <c r="AU56" s="415">
        <v>0</v>
      </c>
      <c r="AV56" s="416"/>
      <c r="AW56" s="419">
        <v>0</v>
      </c>
      <c r="AX56" s="420"/>
      <c r="AY56" s="421">
        <f t="shared" ref="AY56:AY72" si="134">AU56*AW56</f>
        <v>0</v>
      </c>
      <c r="AZ56" s="422"/>
      <c r="BA56" s="415">
        <v>0</v>
      </c>
      <c r="BB56" s="416"/>
      <c r="BC56" s="419">
        <v>0</v>
      </c>
      <c r="BD56" s="420"/>
      <c r="BE56" s="421">
        <f t="shared" ref="BE56:BE72" si="135">BA56*BC56</f>
        <v>0</v>
      </c>
      <c r="BF56" s="422"/>
      <c r="BG56" s="224">
        <f t="shared" ref="BG56:BG72" si="136">BE56-AY56</f>
        <v>0</v>
      </c>
      <c r="BH56" s="119"/>
      <c r="BI56" s="415">
        <v>0</v>
      </c>
      <c r="BJ56" s="416"/>
      <c r="BK56" s="419">
        <v>0</v>
      </c>
      <c r="BL56" s="420"/>
      <c r="BM56" s="421">
        <f t="shared" ref="BM56:BM72" si="137">BI56*BK56</f>
        <v>0</v>
      </c>
      <c r="BN56" s="422"/>
      <c r="BO56" s="415">
        <v>0</v>
      </c>
      <c r="BP56" s="416"/>
      <c r="BQ56" s="419">
        <v>0</v>
      </c>
      <c r="BR56" s="420"/>
      <c r="BS56" s="421">
        <f t="shared" ref="BS56:BS72" si="138">BO56*BQ56</f>
        <v>0</v>
      </c>
      <c r="BT56" s="422"/>
      <c r="BU56" s="224">
        <f t="shared" ref="BU56:BU72" si="139">BS56-BM56</f>
        <v>0</v>
      </c>
      <c r="BV56" s="119"/>
      <c r="BW56" s="415">
        <v>0</v>
      </c>
      <c r="BX56" s="416"/>
      <c r="BY56" s="419">
        <v>0</v>
      </c>
      <c r="BZ56" s="420"/>
      <c r="CA56" s="421">
        <f t="shared" ref="CA56:CA72" si="140">BW56*BY56</f>
        <v>0</v>
      </c>
      <c r="CB56" s="422"/>
      <c r="CC56" s="415">
        <v>0</v>
      </c>
      <c r="CD56" s="416"/>
      <c r="CE56" s="419">
        <v>0</v>
      </c>
      <c r="CF56" s="420"/>
      <c r="CG56" s="421">
        <f t="shared" ref="CG56:CG72" si="141">CC56*CE56</f>
        <v>0</v>
      </c>
      <c r="CH56" s="422"/>
      <c r="CI56" s="224">
        <f t="shared" ref="CI56:CI72" si="142">CG56-CA56</f>
        <v>0</v>
      </c>
      <c r="CJ56" s="119"/>
      <c r="CK56" s="415">
        <v>0</v>
      </c>
      <c r="CL56" s="416"/>
      <c r="CM56" s="419">
        <v>0</v>
      </c>
      <c r="CN56" s="420"/>
      <c r="CO56" s="421">
        <f t="shared" ref="CO56:CO72" si="143">CK56*CM56</f>
        <v>0</v>
      </c>
      <c r="CP56" s="422"/>
      <c r="CQ56" s="415">
        <v>0</v>
      </c>
      <c r="CR56" s="416"/>
      <c r="CS56" s="419">
        <v>0</v>
      </c>
      <c r="CT56" s="420"/>
      <c r="CU56" s="421">
        <f t="shared" ref="CU56:CU72" si="144">CQ56*CS56</f>
        <v>0</v>
      </c>
      <c r="CV56" s="422"/>
      <c r="CW56" s="224">
        <f t="shared" ref="CW56:CW72" si="145">CU56-CO56</f>
        <v>0</v>
      </c>
      <c r="CX56" s="119"/>
      <c r="CY56" s="415">
        <v>0</v>
      </c>
      <c r="CZ56" s="416"/>
      <c r="DA56" s="419">
        <v>0</v>
      </c>
      <c r="DB56" s="420"/>
      <c r="DC56" s="421">
        <f t="shared" ref="DC56:DC72" si="146">CY56*DA56</f>
        <v>0</v>
      </c>
      <c r="DD56" s="422"/>
      <c r="DE56" s="415">
        <v>0</v>
      </c>
      <c r="DF56" s="416"/>
      <c r="DG56" s="419">
        <v>0</v>
      </c>
      <c r="DH56" s="420"/>
      <c r="DI56" s="421">
        <f t="shared" ref="DI56:DI72" si="147">DE56*DG56</f>
        <v>0</v>
      </c>
      <c r="DJ56" s="422"/>
      <c r="DK56" s="224">
        <f t="shared" ref="DK56:DK72" si="148">DI56-DC56</f>
        <v>0</v>
      </c>
      <c r="DL56" s="119"/>
      <c r="DM56" s="161">
        <f t="shared" si="122"/>
        <v>0</v>
      </c>
      <c r="DN56" s="191">
        <f t="shared" ref="DN56:DN72" si="149">I56+W56+AK56+AY56+BM56+CA56+CO56+DC56</f>
        <v>0</v>
      </c>
      <c r="DO56" s="231">
        <f t="shared" si="123"/>
        <v>0</v>
      </c>
      <c r="DP56" s="224">
        <f t="shared" ref="DP56:DP72" si="150">O56+AC56+AQ56+BE56+BS56+CG56+CU56+DI56</f>
        <v>0</v>
      </c>
      <c r="DQ56" s="224">
        <f t="shared" si="124"/>
        <v>0</v>
      </c>
    </row>
    <row r="57" spans="1:122" ht="9.9499999999999993" customHeight="1" x14ac:dyDescent="0.2">
      <c r="A57" s="147" t="s">
        <v>126</v>
      </c>
      <c r="B57" s="148" t="s">
        <v>137</v>
      </c>
      <c r="C57" s="149" t="s">
        <v>28</v>
      </c>
      <c r="D57" s="119"/>
      <c r="E57" s="415">
        <v>0</v>
      </c>
      <c r="F57" s="416"/>
      <c r="G57" s="419">
        <v>0</v>
      </c>
      <c r="H57" s="420"/>
      <c r="I57" s="421">
        <f t="shared" si="125"/>
        <v>0</v>
      </c>
      <c r="J57" s="422"/>
      <c r="K57" s="415">
        <v>0</v>
      </c>
      <c r="L57" s="416"/>
      <c r="M57" s="419">
        <v>0</v>
      </c>
      <c r="N57" s="420"/>
      <c r="O57" s="421">
        <f t="shared" si="126"/>
        <v>0</v>
      </c>
      <c r="P57" s="422"/>
      <c r="Q57" s="224">
        <f>O57-I57</f>
        <v>0</v>
      </c>
      <c r="R57" s="119"/>
      <c r="S57" s="415">
        <v>0</v>
      </c>
      <c r="T57" s="416"/>
      <c r="U57" s="419">
        <v>0</v>
      </c>
      <c r="V57" s="420"/>
      <c r="W57" s="421">
        <f t="shared" si="128"/>
        <v>0</v>
      </c>
      <c r="X57" s="422"/>
      <c r="Y57" s="415">
        <v>0</v>
      </c>
      <c r="Z57" s="416"/>
      <c r="AA57" s="419">
        <v>0</v>
      </c>
      <c r="AB57" s="420"/>
      <c r="AC57" s="421">
        <f t="shared" si="129"/>
        <v>0</v>
      </c>
      <c r="AD57" s="422"/>
      <c r="AE57" s="224">
        <f t="shared" si="130"/>
        <v>0</v>
      </c>
      <c r="AF57" s="119"/>
      <c r="AG57" s="415">
        <v>0</v>
      </c>
      <c r="AH57" s="416"/>
      <c r="AI57" s="419">
        <v>0</v>
      </c>
      <c r="AJ57" s="420"/>
      <c r="AK57" s="421">
        <f t="shared" si="131"/>
        <v>0</v>
      </c>
      <c r="AL57" s="422"/>
      <c r="AM57" s="415">
        <v>0</v>
      </c>
      <c r="AN57" s="416"/>
      <c r="AO57" s="419">
        <v>0</v>
      </c>
      <c r="AP57" s="420"/>
      <c r="AQ57" s="421">
        <f t="shared" si="132"/>
        <v>0</v>
      </c>
      <c r="AR57" s="422"/>
      <c r="AS57" s="224">
        <f t="shared" si="133"/>
        <v>0</v>
      </c>
      <c r="AT57" s="119"/>
      <c r="AU57" s="415">
        <v>0</v>
      </c>
      <c r="AV57" s="416"/>
      <c r="AW57" s="419">
        <v>0</v>
      </c>
      <c r="AX57" s="420"/>
      <c r="AY57" s="421">
        <f t="shared" si="134"/>
        <v>0</v>
      </c>
      <c r="AZ57" s="422"/>
      <c r="BA57" s="415">
        <v>0</v>
      </c>
      <c r="BB57" s="416"/>
      <c r="BC57" s="419">
        <v>0</v>
      </c>
      <c r="BD57" s="420"/>
      <c r="BE57" s="421">
        <f t="shared" si="135"/>
        <v>0</v>
      </c>
      <c r="BF57" s="422"/>
      <c r="BG57" s="224">
        <f t="shared" si="136"/>
        <v>0</v>
      </c>
      <c r="BH57" s="119"/>
      <c r="BI57" s="415">
        <v>0</v>
      </c>
      <c r="BJ57" s="416"/>
      <c r="BK57" s="419">
        <v>0</v>
      </c>
      <c r="BL57" s="420"/>
      <c r="BM57" s="421">
        <f t="shared" si="137"/>
        <v>0</v>
      </c>
      <c r="BN57" s="422"/>
      <c r="BO57" s="415">
        <v>0</v>
      </c>
      <c r="BP57" s="416"/>
      <c r="BQ57" s="419">
        <v>0</v>
      </c>
      <c r="BR57" s="420"/>
      <c r="BS57" s="421">
        <f t="shared" si="138"/>
        <v>0</v>
      </c>
      <c r="BT57" s="422"/>
      <c r="BU57" s="224">
        <f t="shared" si="139"/>
        <v>0</v>
      </c>
      <c r="BV57" s="119"/>
      <c r="BW57" s="415">
        <v>0</v>
      </c>
      <c r="BX57" s="416"/>
      <c r="BY57" s="419">
        <v>0</v>
      </c>
      <c r="BZ57" s="420"/>
      <c r="CA57" s="421">
        <f t="shared" si="140"/>
        <v>0</v>
      </c>
      <c r="CB57" s="422"/>
      <c r="CC57" s="415">
        <v>0</v>
      </c>
      <c r="CD57" s="416"/>
      <c r="CE57" s="419">
        <v>0</v>
      </c>
      <c r="CF57" s="420"/>
      <c r="CG57" s="421">
        <f t="shared" si="141"/>
        <v>0</v>
      </c>
      <c r="CH57" s="422"/>
      <c r="CI57" s="224">
        <f t="shared" si="142"/>
        <v>0</v>
      </c>
      <c r="CJ57" s="119"/>
      <c r="CK57" s="415">
        <v>0</v>
      </c>
      <c r="CL57" s="416"/>
      <c r="CM57" s="419">
        <v>0</v>
      </c>
      <c r="CN57" s="420"/>
      <c r="CO57" s="421">
        <f t="shared" si="143"/>
        <v>0</v>
      </c>
      <c r="CP57" s="422"/>
      <c r="CQ57" s="415">
        <v>0</v>
      </c>
      <c r="CR57" s="416"/>
      <c r="CS57" s="419">
        <v>0</v>
      </c>
      <c r="CT57" s="420"/>
      <c r="CU57" s="421">
        <f t="shared" si="144"/>
        <v>0</v>
      </c>
      <c r="CV57" s="422"/>
      <c r="CW57" s="224">
        <f t="shared" si="145"/>
        <v>0</v>
      </c>
      <c r="CX57" s="119"/>
      <c r="CY57" s="415">
        <v>0</v>
      </c>
      <c r="CZ57" s="416"/>
      <c r="DA57" s="419">
        <v>0</v>
      </c>
      <c r="DB57" s="420"/>
      <c r="DC57" s="421">
        <f t="shared" si="146"/>
        <v>0</v>
      </c>
      <c r="DD57" s="422"/>
      <c r="DE57" s="415">
        <v>0</v>
      </c>
      <c r="DF57" s="416"/>
      <c r="DG57" s="419">
        <v>0</v>
      </c>
      <c r="DH57" s="420"/>
      <c r="DI57" s="421">
        <f t="shared" si="147"/>
        <v>0</v>
      </c>
      <c r="DJ57" s="422"/>
      <c r="DK57" s="224">
        <f t="shared" si="148"/>
        <v>0</v>
      </c>
      <c r="DL57" s="119"/>
      <c r="DM57" s="161">
        <f t="shared" si="122"/>
        <v>0</v>
      </c>
      <c r="DN57" s="191">
        <f t="shared" si="149"/>
        <v>0</v>
      </c>
      <c r="DO57" s="231">
        <f t="shared" si="123"/>
        <v>0</v>
      </c>
      <c r="DP57" s="224">
        <f t="shared" si="150"/>
        <v>0</v>
      </c>
      <c r="DQ57" s="224">
        <f t="shared" si="124"/>
        <v>0</v>
      </c>
    </row>
    <row r="58" spans="1:122" ht="9.9499999999999993" customHeight="1" x14ac:dyDescent="0.2">
      <c r="A58" s="147" t="s">
        <v>126</v>
      </c>
      <c r="B58" s="148" t="s">
        <v>137</v>
      </c>
      <c r="C58" s="149" t="s">
        <v>29</v>
      </c>
      <c r="D58" s="119"/>
      <c r="E58" s="415">
        <v>0</v>
      </c>
      <c r="F58" s="416"/>
      <c r="G58" s="419">
        <v>0</v>
      </c>
      <c r="H58" s="420"/>
      <c r="I58" s="421">
        <f t="shared" si="125"/>
        <v>0</v>
      </c>
      <c r="J58" s="422"/>
      <c r="K58" s="415">
        <v>0</v>
      </c>
      <c r="L58" s="416"/>
      <c r="M58" s="419">
        <v>0</v>
      </c>
      <c r="N58" s="420"/>
      <c r="O58" s="421">
        <f t="shared" si="126"/>
        <v>0</v>
      </c>
      <c r="P58" s="422"/>
      <c r="Q58" s="224">
        <f t="shared" si="127"/>
        <v>0</v>
      </c>
      <c r="R58" s="119"/>
      <c r="S58" s="415">
        <v>0</v>
      </c>
      <c r="T58" s="416"/>
      <c r="U58" s="419">
        <v>0</v>
      </c>
      <c r="V58" s="420"/>
      <c r="W58" s="421">
        <f t="shared" si="128"/>
        <v>0</v>
      </c>
      <c r="X58" s="422"/>
      <c r="Y58" s="415">
        <v>0</v>
      </c>
      <c r="Z58" s="416"/>
      <c r="AA58" s="419">
        <v>0</v>
      </c>
      <c r="AB58" s="420"/>
      <c r="AC58" s="421">
        <f t="shared" si="129"/>
        <v>0</v>
      </c>
      <c r="AD58" s="422"/>
      <c r="AE58" s="224">
        <f t="shared" si="130"/>
        <v>0</v>
      </c>
      <c r="AF58" s="119"/>
      <c r="AG58" s="415">
        <v>0</v>
      </c>
      <c r="AH58" s="416"/>
      <c r="AI58" s="419">
        <v>0</v>
      </c>
      <c r="AJ58" s="420"/>
      <c r="AK58" s="421">
        <f t="shared" si="131"/>
        <v>0</v>
      </c>
      <c r="AL58" s="422"/>
      <c r="AM58" s="415">
        <v>0</v>
      </c>
      <c r="AN58" s="416"/>
      <c r="AO58" s="419">
        <v>0</v>
      </c>
      <c r="AP58" s="420"/>
      <c r="AQ58" s="421">
        <f t="shared" si="132"/>
        <v>0</v>
      </c>
      <c r="AR58" s="422"/>
      <c r="AS58" s="224">
        <f t="shared" si="133"/>
        <v>0</v>
      </c>
      <c r="AT58" s="119"/>
      <c r="AU58" s="415">
        <v>0</v>
      </c>
      <c r="AV58" s="416"/>
      <c r="AW58" s="419">
        <v>0</v>
      </c>
      <c r="AX58" s="420"/>
      <c r="AY58" s="421">
        <f t="shared" si="134"/>
        <v>0</v>
      </c>
      <c r="AZ58" s="422"/>
      <c r="BA58" s="415">
        <v>0</v>
      </c>
      <c r="BB58" s="416"/>
      <c r="BC58" s="419">
        <v>0</v>
      </c>
      <c r="BD58" s="420"/>
      <c r="BE58" s="421">
        <f t="shared" si="135"/>
        <v>0</v>
      </c>
      <c r="BF58" s="422"/>
      <c r="BG58" s="224">
        <f t="shared" si="136"/>
        <v>0</v>
      </c>
      <c r="BH58" s="119"/>
      <c r="BI58" s="415">
        <v>0</v>
      </c>
      <c r="BJ58" s="416"/>
      <c r="BK58" s="419">
        <v>0</v>
      </c>
      <c r="BL58" s="420"/>
      <c r="BM58" s="421">
        <f t="shared" si="137"/>
        <v>0</v>
      </c>
      <c r="BN58" s="422"/>
      <c r="BO58" s="415">
        <v>0</v>
      </c>
      <c r="BP58" s="416"/>
      <c r="BQ58" s="419">
        <v>0</v>
      </c>
      <c r="BR58" s="420"/>
      <c r="BS58" s="421">
        <f t="shared" si="138"/>
        <v>0</v>
      </c>
      <c r="BT58" s="422"/>
      <c r="BU58" s="224">
        <f t="shared" si="139"/>
        <v>0</v>
      </c>
      <c r="BV58" s="119"/>
      <c r="BW58" s="415">
        <v>0</v>
      </c>
      <c r="BX58" s="416"/>
      <c r="BY58" s="419">
        <v>0</v>
      </c>
      <c r="BZ58" s="420"/>
      <c r="CA58" s="421">
        <f t="shared" si="140"/>
        <v>0</v>
      </c>
      <c r="CB58" s="422"/>
      <c r="CC58" s="415">
        <v>0</v>
      </c>
      <c r="CD58" s="416"/>
      <c r="CE58" s="419">
        <v>0</v>
      </c>
      <c r="CF58" s="420"/>
      <c r="CG58" s="421">
        <f t="shared" si="141"/>
        <v>0</v>
      </c>
      <c r="CH58" s="422"/>
      <c r="CI58" s="224">
        <f t="shared" si="142"/>
        <v>0</v>
      </c>
      <c r="CJ58" s="119"/>
      <c r="CK58" s="415">
        <v>0</v>
      </c>
      <c r="CL58" s="416"/>
      <c r="CM58" s="419">
        <v>0</v>
      </c>
      <c r="CN58" s="420"/>
      <c r="CO58" s="421">
        <f t="shared" si="143"/>
        <v>0</v>
      </c>
      <c r="CP58" s="422"/>
      <c r="CQ58" s="415">
        <v>0</v>
      </c>
      <c r="CR58" s="416"/>
      <c r="CS58" s="419">
        <v>0</v>
      </c>
      <c r="CT58" s="420"/>
      <c r="CU58" s="421">
        <f t="shared" si="144"/>
        <v>0</v>
      </c>
      <c r="CV58" s="422"/>
      <c r="CW58" s="224">
        <f t="shared" si="145"/>
        <v>0</v>
      </c>
      <c r="CX58" s="119"/>
      <c r="CY58" s="415">
        <v>0</v>
      </c>
      <c r="CZ58" s="416"/>
      <c r="DA58" s="419">
        <v>0</v>
      </c>
      <c r="DB58" s="420"/>
      <c r="DC58" s="421">
        <f t="shared" si="146"/>
        <v>0</v>
      </c>
      <c r="DD58" s="422"/>
      <c r="DE58" s="415">
        <v>0</v>
      </c>
      <c r="DF58" s="416"/>
      <c r="DG58" s="419">
        <v>0</v>
      </c>
      <c r="DH58" s="420"/>
      <c r="DI58" s="421">
        <f t="shared" si="147"/>
        <v>0</v>
      </c>
      <c r="DJ58" s="422"/>
      <c r="DK58" s="224">
        <f t="shared" si="148"/>
        <v>0</v>
      </c>
      <c r="DL58" s="119"/>
      <c r="DM58" s="161">
        <f t="shared" si="122"/>
        <v>0</v>
      </c>
      <c r="DN58" s="191">
        <f t="shared" si="149"/>
        <v>0</v>
      </c>
      <c r="DO58" s="231">
        <f t="shared" si="123"/>
        <v>0</v>
      </c>
      <c r="DP58" s="224">
        <f t="shared" si="150"/>
        <v>0</v>
      </c>
      <c r="DQ58" s="224">
        <f t="shared" si="124"/>
        <v>0</v>
      </c>
    </row>
    <row r="59" spans="1:122" ht="9.9499999999999993" customHeight="1" x14ac:dyDescent="0.2">
      <c r="A59" s="147" t="s">
        <v>126</v>
      </c>
      <c r="B59" s="148" t="s">
        <v>137</v>
      </c>
      <c r="C59" s="149" t="s">
        <v>30</v>
      </c>
      <c r="D59" s="119"/>
      <c r="E59" s="415">
        <v>1</v>
      </c>
      <c r="F59" s="416"/>
      <c r="G59" s="419">
        <v>0</v>
      </c>
      <c r="H59" s="420"/>
      <c r="I59" s="421">
        <f t="shared" si="125"/>
        <v>0</v>
      </c>
      <c r="J59" s="422"/>
      <c r="K59" s="415">
        <v>0</v>
      </c>
      <c r="L59" s="416"/>
      <c r="M59" s="419">
        <v>0</v>
      </c>
      <c r="N59" s="420"/>
      <c r="O59" s="421">
        <f t="shared" si="126"/>
        <v>0</v>
      </c>
      <c r="P59" s="422"/>
      <c r="Q59" s="224">
        <f t="shared" si="127"/>
        <v>0</v>
      </c>
      <c r="R59" s="119"/>
      <c r="S59" s="415">
        <v>0</v>
      </c>
      <c r="T59" s="416"/>
      <c r="U59" s="419">
        <v>0</v>
      </c>
      <c r="V59" s="420"/>
      <c r="W59" s="421">
        <f t="shared" si="128"/>
        <v>0</v>
      </c>
      <c r="X59" s="422"/>
      <c r="Y59" s="415">
        <v>0</v>
      </c>
      <c r="Z59" s="416"/>
      <c r="AA59" s="419">
        <v>0</v>
      </c>
      <c r="AB59" s="420"/>
      <c r="AC59" s="421">
        <f t="shared" si="129"/>
        <v>0</v>
      </c>
      <c r="AD59" s="422"/>
      <c r="AE59" s="224">
        <f t="shared" si="130"/>
        <v>0</v>
      </c>
      <c r="AF59" s="119"/>
      <c r="AG59" s="415">
        <v>0</v>
      </c>
      <c r="AH59" s="416"/>
      <c r="AI59" s="419">
        <v>0</v>
      </c>
      <c r="AJ59" s="420"/>
      <c r="AK59" s="421">
        <f t="shared" si="131"/>
        <v>0</v>
      </c>
      <c r="AL59" s="422"/>
      <c r="AM59" s="415">
        <v>0</v>
      </c>
      <c r="AN59" s="416"/>
      <c r="AO59" s="419">
        <v>0</v>
      </c>
      <c r="AP59" s="420"/>
      <c r="AQ59" s="421">
        <f t="shared" si="132"/>
        <v>0</v>
      </c>
      <c r="AR59" s="422"/>
      <c r="AS59" s="224">
        <f t="shared" si="133"/>
        <v>0</v>
      </c>
      <c r="AT59" s="119"/>
      <c r="AU59" s="415">
        <v>0</v>
      </c>
      <c r="AV59" s="416"/>
      <c r="AW59" s="419">
        <v>0</v>
      </c>
      <c r="AX59" s="420"/>
      <c r="AY59" s="421">
        <f t="shared" si="134"/>
        <v>0</v>
      </c>
      <c r="AZ59" s="422"/>
      <c r="BA59" s="415">
        <v>0</v>
      </c>
      <c r="BB59" s="416"/>
      <c r="BC59" s="419">
        <v>0</v>
      </c>
      <c r="BD59" s="420"/>
      <c r="BE59" s="421">
        <f t="shared" si="135"/>
        <v>0</v>
      </c>
      <c r="BF59" s="422"/>
      <c r="BG59" s="224">
        <f t="shared" si="136"/>
        <v>0</v>
      </c>
      <c r="BH59" s="119"/>
      <c r="BI59" s="415">
        <v>0</v>
      </c>
      <c r="BJ59" s="416"/>
      <c r="BK59" s="419">
        <v>0</v>
      </c>
      <c r="BL59" s="420"/>
      <c r="BM59" s="421">
        <f t="shared" si="137"/>
        <v>0</v>
      </c>
      <c r="BN59" s="422"/>
      <c r="BO59" s="415">
        <v>0</v>
      </c>
      <c r="BP59" s="416"/>
      <c r="BQ59" s="419">
        <v>0</v>
      </c>
      <c r="BR59" s="420"/>
      <c r="BS59" s="421">
        <f t="shared" si="138"/>
        <v>0</v>
      </c>
      <c r="BT59" s="422"/>
      <c r="BU59" s="224">
        <f t="shared" si="139"/>
        <v>0</v>
      </c>
      <c r="BV59" s="119"/>
      <c r="BW59" s="415">
        <v>0</v>
      </c>
      <c r="BX59" s="416"/>
      <c r="BY59" s="419">
        <v>0</v>
      </c>
      <c r="BZ59" s="420"/>
      <c r="CA59" s="421">
        <f t="shared" si="140"/>
        <v>0</v>
      </c>
      <c r="CB59" s="422"/>
      <c r="CC59" s="415">
        <v>0</v>
      </c>
      <c r="CD59" s="416"/>
      <c r="CE59" s="419">
        <v>0</v>
      </c>
      <c r="CF59" s="420"/>
      <c r="CG59" s="421">
        <f t="shared" si="141"/>
        <v>0</v>
      </c>
      <c r="CH59" s="422"/>
      <c r="CI59" s="224">
        <f t="shared" si="142"/>
        <v>0</v>
      </c>
      <c r="CJ59" s="119"/>
      <c r="CK59" s="415">
        <v>0</v>
      </c>
      <c r="CL59" s="416"/>
      <c r="CM59" s="419">
        <v>0</v>
      </c>
      <c r="CN59" s="420"/>
      <c r="CO59" s="421">
        <f t="shared" si="143"/>
        <v>0</v>
      </c>
      <c r="CP59" s="422"/>
      <c r="CQ59" s="415">
        <v>0</v>
      </c>
      <c r="CR59" s="416"/>
      <c r="CS59" s="419">
        <v>0</v>
      </c>
      <c r="CT59" s="420"/>
      <c r="CU59" s="421">
        <f t="shared" si="144"/>
        <v>0</v>
      </c>
      <c r="CV59" s="422"/>
      <c r="CW59" s="224">
        <f t="shared" si="145"/>
        <v>0</v>
      </c>
      <c r="CX59" s="119"/>
      <c r="CY59" s="415">
        <v>0</v>
      </c>
      <c r="CZ59" s="416"/>
      <c r="DA59" s="419">
        <v>0</v>
      </c>
      <c r="DB59" s="420"/>
      <c r="DC59" s="421">
        <f t="shared" si="146"/>
        <v>0</v>
      </c>
      <c r="DD59" s="422"/>
      <c r="DE59" s="415">
        <v>0</v>
      </c>
      <c r="DF59" s="416"/>
      <c r="DG59" s="419">
        <v>0</v>
      </c>
      <c r="DH59" s="420"/>
      <c r="DI59" s="421">
        <f t="shared" si="147"/>
        <v>0</v>
      </c>
      <c r="DJ59" s="422"/>
      <c r="DK59" s="224">
        <f t="shared" si="148"/>
        <v>0</v>
      </c>
      <c r="DL59" s="119"/>
      <c r="DM59" s="161">
        <v>0</v>
      </c>
      <c r="DN59" s="191">
        <f t="shared" si="149"/>
        <v>0</v>
      </c>
      <c r="DO59" s="231">
        <f t="shared" si="123"/>
        <v>0</v>
      </c>
      <c r="DP59" s="224">
        <f t="shared" si="150"/>
        <v>0</v>
      </c>
      <c r="DQ59" s="224">
        <f t="shared" si="124"/>
        <v>0</v>
      </c>
    </row>
    <row r="60" spans="1:122" ht="9.9499999999999993" customHeight="1" x14ac:dyDescent="0.2">
      <c r="A60" s="147" t="s">
        <v>126</v>
      </c>
      <c r="B60" s="148" t="s">
        <v>137</v>
      </c>
      <c r="C60" s="149" t="s">
        <v>31</v>
      </c>
      <c r="D60" s="119"/>
      <c r="E60" s="415">
        <v>0</v>
      </c>
      <c r="F60" s="416"/>
      <c r="G60" s="419">
        <v>0</v>
      </c>
      <c r="H60" s="420"/>
      <c r="I60" s="421">
        <f t="shared" si="125"/>
        <v>0</v>
      </c>
      <c r="J60" s="422"/>
      <c r="K60" s="415">
        <v>0</v>
      </c>
      <c r="L60" s="416"/>
      <c r="M60" s="419">
        <v>0</v>
      </c>
      <c r="N60" s="420"/>
      <c r="O60" s="421">
        <f t="shared" si="126"/>
        <v>0</v>
      </c>
      <c r="P60" s="422"/>
      <c r="Q60" s="224">
        <f t="shared" si="127"/>
        <v>0</v>
      </c>
      <c r="R60" s="119"/>
      <c r="S60" s="415">
        <v>0</v>
      </c>
      <c r="T60" s="416"/>
      <c r="U60" s="419">
        <v>0</v>
      </c>
      <c r="V60" s="420"/>
      <c r="W60" s="421">
        <f t="shared" si="128"/>
        <v>0</v>
      </c>
      <c r="X60" s="422"/>
      <c r="Y60" s="415">
        <v>0</v>
      </c>
      <c r="Z60" s="416"/>
      <c r="AA60" s="419">
        <v>0</v>
      </c>
      <c r="AB60" s="420"/>
      <c r="AC60" s="421">
        <f t="shared" si="129"/>
        <v>0</v>
      </c>
      <c r="AD60" s="422"/>
      <c r="AE60" s="224">
        <f t="shared" si="130"/>
        <v>0</v>
      </c>
      <c r="AF60" s="119"/>
      <c r="AG60" s="415">
        <v>0</v>
      </c>
      <c r="AH60" s="416"/>
      <c r="AI60" s="419">
        <v>0</v>
      </c>
      <c r="AJ60" s="420"/>
      <c r="AK60" s="421">
        <f t="shared" si="131"/>
        <v>0</v>
      </c>
      <c r="AL60" s="422"/>
      <c r="AM60" s="415">
        <v>0</v>
      </c>
      <c r="AN60" s="416"/>
      <c r="AO60" s="419">
        <v>0</v>
      </c>
      <c r="AP60" s="420"/>
      <c r="AQ60" s="421">
        <f t="shared" si="132"/>
        <v>0</v>
      </c>
      <c r="AR60" s="422"/>
      <c r="AS60" s="224">
        <f t="shared" si="133"/>
        <v>0</v>
      </c>
      <c r="AT60" s="119"/>
      <c r="AU60" s="415">
        <v>0</v>
      </c>
      <c r="AV60" s="416"/>
      <c r="AW60" s="419">
        <v>0</v>
      </c>
      <c r="AX60" s="420"/>
      <c r="AY60" s="421">
        <f t="shared" si="134"/>
        <v>0</v>
      </c>
      <c r="AZ60" s="422"/>
      <c r="BA60" s="415">
        <v>0</v>
      </c>
      <c r="BB60" s="416"/>
      <c r="BC60" s="419">
        <v>0</v>
      </c>
      <c r="BD60" s="420"/>
      <c r="BE60" s="421">
        <f t="shared" si="135"/>
        <v>0</v>
      </c>
      <c r="BF60" s="422"/>
      <c r="BG60" s="224">
        <f t="shared" si="136"/>
        <v>0</v>
      </c>
      <c r="BH60" s="119"/>
      <c r="BI60" s="415">
        <v>0</v>
      </c>
      <c r="BJ60" s="416"/>
      <c r="BK60" s="419">
        <v>0</v>
      </c>
      <c r="BL60" s="420"/>
      <c r="BM60" s="421">
        <f t="shared" si="137"/>
        <v>0</v>
      </c>
      <c r="BN60" s="422"/>
      <c r="BO60" s="415">
        <v>0</v>
      </c>
      <c r="BP60" s="416"/>
      <c r="BQ60" s="419">
        <v>0</v>
      </c>
      <c r="BR60" s="420"/>
      <c r="BS60" s="421">
        <f t="shared" si="138"/>
        <v>0</v>
      </c>
      <c r="BT60" s="422"/>
      <c r="BU60" s="224">
        <f t="shared" si="139"/>
        <v>0</v>
      </c>
      <c r="BV60" s="119"/>
      <c r="BW60" s="415">
        <v>0</v>
      </c>
      <c r="BX60" s="416"/>
      <c r="BY60" s="419">
        <v>0</v>
      </c>
      <c r="BZ60" s="420"/>
      <c r="CA60" s="421">
        <f t="shared" si="140"/>
        <v>0</v>
      </c>
      <c r="CB60" s="422"/>
      <c r="CC60" s="415">
        <v>0</v>
      </c>
      <c r="CD60" s="416"/>
      <c r="CE60" s="419">
        <v>0</v>
      </c>
      <c r="CF60" s="420"/>
      <c r="CG60" s="421">
        <f t="shared" si="141"/>
        <v>0</v>
      </c>
      <c r="CH60" s="422"/>
      <c r="CI60" s="224">
        <f t="shared" si="142"/>
        <v>0</v>
      </c>
      <c r="CJ60" s="119"/>
      <c r="CK60" s="415">
        <v>0</v>
      </c>
      <c r="CL60" s="416"/>
      <c r="CM60" s="419">
        <v>0</v>
      </c>
      <c r="CN60" s="420"/>
      <c r="CO60" s="421">
        <f t="shared" si="143"/>
        <v>0</v>
      </c>
      <c r="CP60" s="422"/>
      <c r="CQ60" s="415">
        <v>0</v>
      </c>
      <c r="CR60" s="416"/>
      <c r="CS60" s="419">
        <v>0</v>
      </c>
      <c r="CT60" s="420"/>
      <c r="CU60" s="421">
        <f t="shared" si="144"/>
        <v>0</v>
      </c>
      <c r="CV60" s="422"/>
      <c r="CW60" s="224">
        <f t="shared" si="145"/>
        <v>0</v>
      </c>
      <c r="CX60" s="119"/>
      <c r="CY60" s="415">
        <v>0</v>
      </c>
      <c r="CZ60" s="416"/>
      <c r="DA60" s="419">
        <v>0</v>
      </c>
      <c r="DB60" s="420"/>
      <c r="DC60" s="421">
        <f t="shared" si="146"/>
        <v>0</v>
      </c>
      <c r="DD60" s="422"/>
      <c r="DE60" s="415">
        <v>0</v>
      </c>
      <c r="DF60" s="416"/>
      <c r="DG60" s="419">
        <v>0</v>
      </c>
      <c r="DH60" s="420"/>
      <c r="DI60" s="421">
        <f t="shared" si="147"/>
        <v>0</v>
      </c>
      <c r="DJ60" s="422"/>
      <c r="DK60" s="224">
        <f t="shared" si="148"/>
        <v>0</v>
      </c>
      <c r="DL60" s="119"/>
      <c r="DM60" s="161">
        <f t="shared" si="122"/>
        <v>0</v>
      </c>
      <c r="DN60" s="191">
        <f t="shared" si="149"/>
        <v>0</v>
      </c>
      <c r="DO60" s="231">
        <f t="shared" si="123"/>
        <v>0</v>
      </c>
      <c r="DP60" s="224">
        <f t="shared" si="150"/>
        <v>0</v>
      </c>
      <c r="DQ60" s="224">
        <f t="shared" si="124"/>
        <v>0</v>
      </c>
    </row>
    <row r="61" spans="1:122" ht="9.9499999999999993" customHeight="1" x14ac:dyDescent="0.2">
      <c r="A61" s="147" t="s">
        <v>126</v>
      </c>
      <c r="B61" s="148" t="s">
        <v>137</v>
      </c>
      <c r="C61" s="149" t="s">
        <v>32</v>
      </c>
      <c r="D61" s="119"/>
      <c r="E61" s="415">
        <v>0</v>
      </c>
      <c r="F61" s="416"/>
      <c r="G61" s="419">
        <v>0</v>
      </c>
      <c r="H61" s="420"/>
      <c r="I61" s="421">
        <f t="shared" si="125"/>
        <v>0</v>
      </c>
      <c r="J61" s="422"/>
      <c r="K61" s="415">
        <v>0</v>
      </c>
      <c r="L61" s="416"/>
      <c r="M61" s="419">
        <v>0</v>
      </c>
      <c r="N61" s="420"/>
      <c r="O61" s="421">
        <f t="shared" si="126"/>
        <v>0</v>
      </c>
      <c r="P61" s="422"/>
      <c r="Q61" s="224">
        <f t="shared" si="127"/>
        <v>0</v>
      </c>
      <c r="R61" s="119"/>
      <c r="S61" s="415">
        <v>0</v>
      </c>
      <c r="T61" s="416"/>
      <c r="U61" s="419">
        <v>0</v>
      </c>
      <c r="V61" s="420"/>
      <c r="W61" s="421">
        <f t="shared" si="128"/>
        <v>0</v>
      </c>
      <c r="X61" s="422"/>
      <c r="Y61" s="415">
        <v>0</v>
      </c>
      <c r="Z61" s="416"/>
      <c r="AA61" s="419">
        <v>0</v>
      </c>
      <c r="AB61" s="420"/>
      <c r="AC61" s="421">
        <f t="shared" si="129"/>
        <v>0</v>
      </c>
      <c r="AD61" s="422"/>
      <c r="AE61" s="224">
        <f t="shared" si="130"/>
        <v>0</v>
      </c>
      <c r="AF61" s="119"/>
      <c r="AG61" s="415">
        <v>0</v>
      </c>
      <c r="AH61" s="416"/>
      <c r="AI61" s="419">
        <v>0</v>
      </c>
      <c r="AJ61" s="420"/>
      <c r="AK61" s="421">
        <f t="shared" si="131"/>
        <v>0</v>
      </c>
      <c r="AL61" s="422"/>
      <c r="AM61" s="415">
        <v>0</v>
      </c>
      <c r="AN61" s="416"/>
      <c r="AO61" s="419">
        <v>0</v>
      </c>
      <c r="AP61" s="420"/>
      <c r="AQ61" s="421">
        <f t="shared" si="132"/>
        <v>0</v>
      </c>
      <c r="AR61" s="422"/>
      <c r="AS61" s="224">
        <f t="shared" si="133"/>
        <v>0</v>
      </c>
      <c r="AT61" s="119"/>
      <c r="AU61" s="415">
        <v>0</v>
      </c>
      <c r="AV61" s="416"/>
      <c r="AW61" s="419">
        <v>0</v>
      </c>
      <c r="AX61" s="420"/>
      <c r="AY61" s="421">
        <f t="shared" si="134"/>
        <v>0</v>
      </c>
      <c r="AZ61" s="422"/>
      <c r="BA61" s="415">
        <v>0</v>
      </c>
      <c r="BB61" s="416"/>
      <c r="BC61" s="419">
        <v>0</v>
      </c>
      <c r="BD61" s="420"/>
      <c r="BE61" s="421">
        <f t="shared" si="135"/>
        <v>0</v>
      </c>
      <c r="BF61" s="422"/>
      <c r="BG61" s="224">
        <f t="shared" si="136"/>
        <v>0</v>
      </c>
      <c r="BH61" s="119"/>
      <c r="BI61" s="415">
        <v>0</v>
      </c>
      <c r="BJ61" s="416"/>
      <c r="BK61" s="419">
        <v>0</v>
      </c>
      <c r="BL61" s="420"/>
      <c r="BM61" s="421">
        <f t="shared" si="137"/>
        <v>0</v>
      </c>
      <c r="BN61" s="422"/>
      <c r="BO61" s="415">
        <v>0</v>
      </c>
      <c r="BP61" s="416"/>
      <c r="BQ61" s="419">
        <v>0</v>
      </c>
      <c r="BR61" s="420"/>
      <c r="BS61" s="421">
        <f t="shared" si="138"/>
        <v>0</v>
      </c>
      <c r="BT61" s="422"/>
      <c r="BU61" s="224">
        <f t="shared" si="139"/>
        <v>0</v>
      </c>
      <c r="BV61" s="119"/>
      <c r="BW61" s="415">
        <v>0</v>
      </c>
      <c r="BX61" s="416"/>
      <c r="BY61" s="419">
        <v>0</v>
      </c>
      <c r="BZ61" s="420"/>
      <c r="CA61" s="421">
        <f t="shared" si="140"/>
        <v>0</v>
      </c>
      <c r="CB61" s="422"/>
      <c r="CC61" s="415">
        <v>0</v>
      </c>
      <c r="CD61" s="416"/>
      <c r="CE61" s="419">
        <v>0</v>
      </c>
      <c r="CF61" s="420"/>
      <c r="CG61" s="421">
        <f t="shared" si="141"/>
        <v>0</v>
      </c>
      <c r="CH61" s="422"/>
      <c r="CI61" s="224">
        <f t="shared" si="142"/>
        <v>0</v>
      </c>
      <c r="CJ61" s="119"/>
      <c r="CK61" s="415">
        <v>0</v>
      </c>
      <c r="CL61" s="416"/>
      <c r="CM61" s="419">
        <v>0</v>
      </c>
      <c r="CN61" s="420"/>
      <c r="CO61" s="421">
        <f t="shared" si="143"/>
        <v>0</v>
      </c>
      <c r="CP61" s="422"/>
      <c r="CQ61" s="415">
        <v>0</v>
      </c>
      <c r="CR61" s="416"/>
      <c r="CS61" s="419">
        <v>0</v>
      </c>
      <c r="CT61" s="420"/>
      <c r="CU61" s="421">
        <f t="shared" si="144"/>
        <v>0</v>
      </c>
      <c r="CV61" s="422"/>
      <c r="CW61" s="224">
        <f t="shared" si="145"/>
        <v>0</v>
      </c>
      <c r="CX61" s="119"/>
      <c r="CY61" s="415">
        <v>0</v>
      </c>
      <c r="CZ61" s="416"/>
      <c r="DA61" s="419">
        <v>0</v>
      </c>
      <c r="DB61" s="420"/>
      <c r="DC61" s="421">
        <f t="shared" si="146"/>
        <v>0</v>
      </c>
      <c r="DD61" s="422"/>
      <c r="DE61" s="415">
        <v>0</v>
      </c>
      <c r="DF61" s="416"/>
      <c r="DG61" s="419">
        <v>0</v>
      </c>
      <c r="DH61" s="420"/>
      <c r="DI61" s="421">
        <f t="shared" si="147"/>
        <v>0</v>
      </c>
      <c r="DJ61" s="422"/>
      <c r="DK61" s="224">
        <f t="shared" si="148"/>
        <v>0</v>
      </c>
      <c r="DL61" s="119"/>
      <c r="DM61" s="161">
        <f t="shared" si="122"/>
        <v>0</v>
      </c>
      <c r="DN61" s="191">
        <f t="shared" si="149"/>
        <v>0</v>
      </c>
      <c r="DO61" s="231">
        <f t="shared" si="123"/>
        <v>0</v>
      </c>
      <c r="DP61" s="224">
        <f>O61+AC61+AQ61+BE61+BS61+CG61+CU61+DI61</f>
        <v>0</v>
      </c>
      <c r="DQ61" s="224">
        <f t="shared" si="124"/>
        <v>0</v>
      </c>
    </row>
    <row r="62" spans="1:122" ht="9.9499999999999993" customHeight="1" x14ac:dyDescent="0.2">
      <c r="A62" s="147" t="s">
        <v>126</v>
      </c>
      <c r="B62" s="148" t="s">
        <v>137</v>
      </c>
      <c r="C62" s="149" t="s">
        <v>33</v>
      </c>
      <c r="D62" s="119"/>
      <c r="E62" s="415">
        <v>0</v>
      </c>
      <c r="F62" s="416"/>
      <c r="G62" s="419">
        <v>0</v>
      </c>
      <c r="H62" s="420"/>
      <c r="I62" s="421">
        <f t="shared" si="125"/>
        <v>0</v>
      </c>
      <c r="J62" s="422"/>
      <c r="K62" s="415">
        <v>0</v>
      </c>
      <c r="L62" s="416"/>
      <c r="M62" s="419">
        <v>0</v>
      </c>
      <c r="N62" s="420"/>
      <c r="O62" s="421">
        <f t="shared" si="126"/>
        <v>0</v>
      </c>
      <c r="P62" s="422"/>
      <c r="Q62" s="224">
        <f t="shared" si="127"/>
        <v>0</v>
      </c>
      <c r="R62" s="119"/>
      <c r="S62" s="415">
        <v>0</v>
      </c>
      <c r="T62" s="416"/>
      <c r="U62" s="419">
        <v>0</v>
      </c>
      <c r="V62" s="420"/>
      <c r="W62" s="421">
        <f t="shared" si="128"/>
        <v>0</v>
      </c>
      <c r="X62" s="422"/>
      <c r="Y62" s="415">
        <v>0</v>
      </c>
      <c r="Z62" s="416"/>
      <c r="AA62" s="419">
        <v>0</v>
      </c>
      <c r="AB62" s="420"/>
      <c r="AC62" s="421">
        <f t="shared" si="129"/>
        <v>0</v>
      </c>
      <c r="AD62" s="422"/>
      <c r="AE62" s="224">
        <f t="shared" si="130"/>
        <v>0</v>
      </c>
      <c r="AF62" s="119"/>
      <c r="AG62" s="415">
        <v>0</v>
      </c>
      <c r="AH62" s="416"/>
      <c r="AI62" s="419">
        <v>0</v>
      </c>
      <c r="AJ62" s="420"/>
      <c r="AK62" s="421">
        <f t="shared" si="131"/>
        <v>0</v>
      </c>
      <c r="AL62" s="422"/>
      <c r="AM62" s="415">
        <v>0</v>
      </c>
      <c r="AN62" s="416"/>
      <c r="AO62" s="419">
        <v>0</v>
      </c>
      <c r="AP62" s="420"/>
      <c r="AQ62" s="421">
        <f t="shared" si="132"/>
        <v>0</v>
      </c>
      <c r="AR62" s="422"/>
      <c r="AS62" s="224">
        <f t="shared" si="133"/>
        <v>0</v>
      </c>
      <c r="AT62" s="119"/>
      <c r="AU62" s="415">
        <v>0</v>
      </c>
      <c r="AV62" s="416"/>
      <c r="AW62" s="419">
        <v>0</v>
      </c>
      <c r="AX62" s="420"/>
      <c r="AY62" s="421">
        <f t="shared" si="134"/>
        <v>0</v>
      </c>
      <c r="AZ62" s="422"/>
      <c r="BA62" s="415">
        <v>0</v>
      </c>
      <c r="BB62" s="416"/>
      <c r="BC62" s="419">
        <v>0</v>
      </c>
      <c r="BD62" s="420"/>
      <c r="BE62" s="421">
        <f t="shared" si="135"/>
        <v>0</v>
      </c>
      <c r="BF62" s="422"/>
      <c r="BG62" s="224">
        <f t="shared" si="136"/>
        <v>0</v>
      </c>
      <c r="BH62" s="119"/>
      <c r="BI62" s="415">
        <v>0</v>
      </c>
      <c r="BJ62" s="416"/>
      <c r="BK62" s="419">
        <v>0</v>
      </c>
      <c r="BL62" s="420"/>
      <c r="BM62" s="421">
        <f t="shared" si="137"/>
        <v>0</v>
      </c>
      <c r="BN62" s="422"/>
      <c r="BO62" s="415">
        <v>0</v>
      </c>
      <c r="BP62" s="416"/>
      <c r="BQ62" s="419">
        <v>0</v>
      </c>
      <c r="BR62" s="420"/>
      <c r="BS62" s="421">
        <f t="shared" si="138"/>
        <v>0</v>
      </c>
      <c r="BT62" s="422"/>
      <c r="BU62" s="224">
        <f t="shared" si="139"/>
        <v>0</v>
      </c>
      <c r="BV62" s="119"/>
      <c r="BW62" s="415">
        <v>0</v>
      </c>
      <c r="BX62" s="416"/>
      <c r="BY62" s="419">
        <v>0</v>
      </c>
      <c r="BZ62" s="420"/>
      <c r="CA62" s="421">
        <f t="shared" si="140"/>
        <v>0</v>
      </c>
      <c r="CB62" s="422"/>
      <c r="CC62" s="415">
        <v>0</v>
      </c>
      <c r="CD62" s="416"/>
      <c r="CE62" s="419">
        <v>0</v>
      </c>
      <c r="CF62" s="420"/>
      <c r="CG62" s="421">
        <f t="shared" si="141"/>
        <v>0</v>
      </c>
      <c r="CH62" s="422"/>
      <c r="CI62" s="224">
        <f t="shared" si="142"/>
        <v>0</v>
      </c>
      <c r="CJ62" s="119"/>
      <c r="CK62" s="415">
        <v>0</v>
      </c>
      <c r="CL62" s="416"/>
      <c r="CM62" s="419">
        <v>0</v>
      </c>
      <c r="CN62" s="420"/>
      <c r="CO62" s="421">
        <f t="shared" si="143"/>
        <v>0</v>
      </c>
      <c r="CP62" s="422"/>
      <c r="CQ62" s="415">
        <v>0</v>
      </c>
      <c r="CR62" s="416"/>
      <c r="CS62" s="419">
        <v>0</v>
      </c>
      <c r="CT62" s="420"/>
      <c r="CU62" s="421">
        <f t="shared" si="144"/>
        <v>0</v>
      </c>
      <c r="CV62" s="422"/>
      <c r="CW62" s="224">
        <f t="shared" si="145"/>
        <v>0</v>
      </c>
      <c r="CX62" s="119"/>
      <c r="CY62" s="415">
        <v>0</v>
      </c>
      <c r="CZ62" s="416"/>
      <c r="DA62" s="419">
        <v>0</v>
      </c>
      <c r="DB62" s="420"/>
      <c r="DC62" s="421">
        <f t="shared" si="146"/>
        <v>0</v>
      </c>
      <c r="DD62" s="422"/>
      <c r="DE62" s="415">
        <v>0</v>
      </c>
      <c r="DF62" s="416"/>
      <c r="DG62" s="419">
        <v>0</v>
      </c>
      <c r="DH62" s="420"/>
      <c r="DI62" s="421">
        <f t="shared" si="147"/>
        <v>0</v>
      </c>
      <c r="DJ62" s="422"/>
      <c r="DK62" s="224">
        <f t="shared" si="148"/>
        <v>0</v>
      </c>
      <c r="DL62" s="119"/>
      <c r="DM62" s="161">
        <f t="shared" si="122"/>
        <v>0</v>
      </c>
      <c r="DN62" s="191">
        <f t="shared" si="149"/>
        <v>0</v>
      </c>
      <c r="DO62" s="231">
        <f t="shared" si="123"/>
        <v>0</v>
      </c>
      <c r="DP62" s="224">
        <f t="shared" si="150"/>
        <v>0</v>
      </c>
      <c r="DQ62" s="224">
        <f t="shared" si="124"/>
        <v>0</v>
      </c>
    </row>
    <row r="63" spans="1:122" ht="9.9499999999999993" customHeight="1" x14ac:dyDescent="0.2">
      <c r="A63" s="147" t="s">
        <v>126</v>
      </c>
      <c r="B63" s="148" t="s">
        <v>137</v>
      </c>
      <c r="C63" s="149" t="s">
        <v>38</v>
      </c>
      <c r="D63" s="119"/>
      <c r="E63" s="415">
        <v>0</v>
      </c>
      <c r="F63" s="416"/>
      <c r="G63" s="419">
        <v>0</v>
      </c>
      <c r="H63" s="420"/>
      <c r="I63" s="421">
        <f t="shared" si="125"/>
        <v>0</v>
      </c>
      <c r="J63" s="422"/>
      <c r="K63" s="415">
        <v>0</v>
      </c>
      <c r="L63" s="416"/>
      <c r="M63" s="419">
        <v>0</v>
      </c>
      <c r="N63" s="420"/>
      <c r="O63" s="421">
        <f t="shared" si="126"/>
        <v>0</v>
      </c>
      <c r="P63" s="422"/>
      <c r="Q63" s="224">
        <f t="shared" si="127"/>
        <v>0</v>
      </c>
      <c r="R63" s="119"/>
      <c r="S63" s="415">
        <v>0</v>
      </c>
      <c r="T63" s="416"/>
      <c r="U63" s="419">
        <v>0</v>
      </c>
      <c r="V63" s="420"/>
      <c r="W63" s="421">
        <f t="shared" si="128"/>
        <v>0</v>
      </c>
      <c r="X63" s="422"/>
      <c r="Y63" s="415">
        <v>0</v>
      </c>
      <c r="Z63" s="416"/>
      <c r="AA63" s="419">
        <v>0</v>
      </c>
      <c r="AB63" s="420"/>
      <c r="AC63" s="421">
        <f t="shared" si="129"/>
        <v>0</v>
      </c>
      <c r="AD63" s="422"/>
      <c r="AE63" s="224">
        <f t="shared" si="130"/>
        <v>0</v>
      </c>
      <c r="AF63" s="119"/>
      <c r="AG63" s="415">
        <v>0</v>
      </c>
      <c r="AH63" s="416"/>
      <c r="AI63" s="419">
        <v>0</v>
      </c>
      <c r="AJ63" s="420"/>
      <c r="AK63" s="421">
        <f t="shared" si="131"/>
        <v>0</v>
      </c>
      <c r="AL63" s="422"/>
      <c r="AM63" s="415">
        <v>0</v>
      </c>
      <c r="AN63" s="416"/>
      <c r="AO63" s="419">
        <v>0</v>
      </c>
      <c r="AP63" s="420"/>
      <c r="AQ63" s="421">
        <f t="shared" si="132"/>
        <v>0</v>
      </c>
      <c r="AR63" s="422"/>
      <c r="AS63" s="224">
        <f t="shared" si="133"/>
        <v>0</v>
      </c>
      <c r="AT63" s="119"/>
      <c r="AU63" s="415">
        <v>0</v>
      </c>
      <c r="AV63" s="416"/>
      <c r="AW63" s="419">
        <v>0</v>
      </c>
      <c r="AX63" s="420"/>
      <c r="AY63" s="421">
        <f t="shared" si="134"/>
        <v>0</v>
      </c>
      <c r="AZ63" s="422"/>
      <c r="BA63" s="415">
        <v>0</v>
      </c>
      <c r="BB63" s="416"/>
      <c r="BC63" s="419">
        <v>0</v>
      </c>
      <c r="BD63" s="420"/>
      <c r="BE63" s="421">
        <f t="shared" si="135"/>
        <v>0</v>
      </c>
      <c r="BF63" s="422"/>
      <c r="BG63" s="224">
        <f t="shared" si="136"/>
        <v>0</v>
      </c>
      <c r="BH63" s="119"/>
      <c r="BI63" s="415">
        <v>0</v>
      </c>
      <c r="BJ63" s="416"/>
      <c r="BK63" s="419">
        <v>0</v>
      </c>
      <c r="BL63" s="420"/>
      <c r="BM63" s="421">
        <f t="shared" si="137"/>
        <v>0</v>
      </c>
      <c r="BN63" s="422"/>
      <c r="BO63" s="415">
        <v>0</v>
      </c>
      <c r="BP63" s="416"/>
      <c r="BQ63" s="419">
        <v>0</v>
      </c>
      <c r="BR63" s="420"/>
      <c r="BS63" s="421">
        <f t="shared" si="138"/>
        <v>0</v>
      </c>
      <c r="BT63" s="422"/>
      <c r="BU63" s="224">
        <f t="shared" si="139"/>
        <v>0</v>
      </c>
      <c r="BV63" s="119"/>
      <c r="BW63" s="415">
        <v>0</v>
      </c>
      <c r="BX63" s="416"/>
      <c r="BY63" s="419">
        <v>0</v>
      </c>
      <c r="BZ63" s="420"/>
      <c r="CA63" s="421">
        <f t="shared" si="140"/>
        <v>0</v>
      </c>
      <c r="CB63" s="422"/>
      <c r="CC63" s="415">
        <v>0</v>
      </c>
      <c r="CD63" s="416"/>
      <c r="CE63" s="419">
        <v>0</v>
      </c>
      <c r="CF63" s="420"/>
      <c r="CG63" s="421">
        <f t="shared" si="141"/>
        <v>0</v>
      </c>
      <c r="CH63" s="422"/>
      <c r="CI63" s="224">
        <f t="shared" si="142"/>
        <v>0</v>
      </c>
      <c r="CJ63" s="119"/>
      <c r="CK63" s="415">
        <v>0</v>
      </c>
      <c r="CL63" s="416"/>
      <c r="CM63" s="419">
        <v>0</v>
      </c>
      <c r="CN63" s="420"/>
      <c r="CO63" s="421">
        <f t="shared" si="143"/>
        <v>0</v>
      </c>
      <c r="CP63" s="422"/>
      <c r="CQ63" s="415">
        <v>0</v>
      </c>
      <c r="CR63" s="416"/>
      <c r="CS63" s="419">
        <v>0</v>
      </c>
      <c r="CT63" s="420"/>
      <c r="CU63" s="421">
        <f t="shared" si="144"/>
        <v>0</v>
      </c>
      <c r="CV63" s="422"/>
      <c r="CW63" s="224">
        <f t="shared" si="145"/>
        <v>0</v>
      </c>
      <c r="CX63" s="119"/>
      <c r="CY63" s="415">
        <v>0</v>
      </c>
      <c r="CZ63" s="416"/>
      <c r="DA63" s="419">
        <v>0</v>
      </c>
      <c r="DB63" s="420"/>
      <c r="DC63" s="421">
        <f t="shared" si="146"/>
        <v>0</v>
      </c>
      <c r="DD63" s="422"/>
      <c r="DE63" s="415">
        <v>0</v>
      </c>
      <c r="DF63" s="416"/>
      <c r="DG63" s="419">
        <v>0</v>
      </c>
      <c r="DH63" s="420"/>
      <c r="DI63" s="421">
        <f t="shared" si="147"/>
        <v>0</v>
      </c>
      <c r="DJ63" s="422"/>
      <c r="DK63" s="224">
        <f t="shared" si="148"/>
        <v>0</v>
      </c>
      <c r="DL63" s="119"/>
      <c r="DM63" s="161">
        <f t="shared" si="122"/>
        <v>0</v>
      </c>
      <c r="DN63" s="191">
        <f t="shared" si="149"/>
        <v>0</v>
      </c>
      <c r="DO63" s="231">
        <f t="shared" si="123"/>
        <v>0</v>
      </c>
      <c r="DP63" s="224">
        <f t="shared" si="150"/>
        <v>0</v>
      </c>
      <c r="DQ63" s="224">
        <f t="shared" si="124"/>
        <v>0</v>
      </c>
    </row>
    <row r="64" spans="1:122" ht="9.9499999999999993" customHeight="1" x14ac:dyDescent="0.2">
      <c r="A64" s="147" t="s">
        <v>126</v>
      </c>
      <c r="B64" s="148" t="s">
        <v>137</v>
      </c>
      <c r="C64" s="149" t="s">
        <v>39</v>
      </c>
      <c r="D64" s="119"/>
      <c r="E64" s="415">
        <v>0</v>
      </c>
      <c r="F64" s="416"/>
      <c r="G64" s="419">
        <v>0</v>
      </c>
      <c r="H64" s="420"/>
      <c r="I64" s="421">
        <f t="shared" si="125"/>
        <v>0</v>
      </c>
      <c r="J64" s="422"/>
      <c r="K64" s="415">
        <v>0</v>
      </c>
      <c r="L64" s="416"/>
      <c r="M64" s="419">
        <v>0</v>
      </c>
      <c r="N64" s="420"/>
      <c r="O64" s="421">
        <f t="shared" si="126"/>
        <v>0</v>
      </c>
      <c r="P64" s="422"/>
      <c r="Q64" s="224">
        <f t="shared" si="127"/>
        <v>0</v>
      </c>
      <c r="R64" s="119"/>
      <c r="S64" s="415">
        <v>0</v>
      </c>
      <c r="T64" s="416"/>
      <c r="U64" s="419">
        <v>0</v>
      </c>
      <c r="V64" s="420"/>
      <c r="W64" s="421">
        <f t="shared" si="128"/>
        <v>0</v>
      </c>
      <c r="X64" s="422"/>
      <c r="Y64" s="415">
        <v>0</v>
      </c>
      <c r="Z64" s="416"/>
      <c r="AA64" s="419">
        <v>0</v>
      </c>
      <c r="AB64" s="420"/>
      <c r="AC64" s="421">
        <f t="shared" si="129"/>
        <v>0</v>
      </c>
      <c r="AD64" s="422"/>
      <c r="AE64" s="224">
        <f t="shared" si="130"/>
        <v>0</v>
      </c>
      <c r="AF64" s="119"/>
      <c r="AG64" s="415">
        <v>0</v>
      </c>
      <c r="AH64" s="416"/>
      <c r="AI64" s="419">
        <v>0</v>
      </c>
      <c r="AJ64" s="420"/>
      <c r="AK64" s="421">
        <f t="shared" si="131"/>
        <v>0</v>
      </c>
      <c r="AL64" s="422"/>
      <c r="AM64" s="415">
        <v>0</v>
      </c>
      <c r="AN64" s="416"/>
      <c r="AO64" s="419">
        <v>0</v>
      </c>
      <c r="AP64" s="420"/>
      <c r="AQ64" s="421">
        <f t="shared" si="132"/>
        <v>0</v>
      </c>
      <c r="AR64" s="422"/>
      <c r="AS64" s="224">
        <f t="shared" si="133"/>
        <v>0</v>
      </c>
      <c r="AT64" s="119"/>
      <c r="AU64" s="415">
        <v>0</v>
      </c>
      <c r="AV64" s="416"/>
      <c r="AW64" s="419">
        <v>0</v>
      </c>
      <c r="AX64" s="420"/>
      <c r="AY64" s="421">
        <f t="shared" si="134"/>
        <v>0</v>
      </c>
      <c r="AZ64" s="422"/>
      <c r="BA64" s="415">
        <v>0</v>
      </c>
      <c r="BB64" s="416"/>
      <c r="BC64" s="419">
        <v>0</v>
      </c>
      <c r="BD64" s="420"/>
      <c r="BE64" s="421">
        <f t="shared" si="135"/>
        <v>0</v>
      </c>
      <c r="BF64" s="422"/>
      <c r="BG64" s="224">
        <f t="shared" si="136"/>
        <v>0</v>
      </c>
      <c r="BH64" s="119"/>
      <c r="BI64" s="415">
        <v>0</v>
      </c>
      <c r="BJ64" s="416"/>
      <c r="BK64" s="419">
        <v>0</v>
      </c>
      <c r="BL64" s="420"/>
      <c r="BM64" s="421">
        <f t="shared" si="137"/>
        <v>0</v>
      </c>
      <c r="BN64" s="422"/>
      <c r="BO64" s="415">
        <v>0</v>
      </c>
      <c r="BP64" s="416"/>
      <c r="BQ64" s="419">
        <v>0</v>
      </c>
      <c r="BR64" s="420"/>
      <c r="BS64" s="421">
        <f t="shared" si="138"/>
        <v>0</v>
      </c>
      <c r="BT64" s="422"/>
      <c r="BU64" s="224">
        <f t="shared" si="139"/>
        <v>0</v>
      </c>
      <c r="BV64" s="119"/>
      <c r="BW64" s="415">
        <v>0</v>
      </c>
      <c r="BX64" s="416"/>
      <c r="BY64" s="419">
        <v>0</v>
      </c>
      <c r="BZ64" s="420"/>
      <c r="CA64" s="421">
        <f t="shared" si="140"/>
        <v>0</v>
      </c>
      <c r="CB64" s="422"/>
      <c r="CC64" s="415">
        <v>0</v>
      </c>
      <c r="CD64" s="416"/>
      <c r="CE64" s="419">
        <v>0</v>
      </c>
      <c r="CF64" s="420"/>
      <c r="CG64" s="421">
        <f t="shared" si="141"/>
        <v>0</v>
      </c>
      <c r="CH64" s="422"/>
      <c r="CI64" s="224">
        <f t="shared" si="142"/>
        <v>0</v>
      </c>
      <c r="CJ64" s="119"/>
      <c r="CK64" s="415">
        <v>0</v>
      </c>
      <c r="CL64" s="416"/>
      <c r="CM64" s="419">
        <v>0</v>
      </c>
      <c r="CN64" s="420"/>
      <c r="CO64" s="421">
        <f t="shared" si="143"/>
        <v>0</v>
      </c>
      <c r="CP64" s="422"/>
      <c r="CQ64" s="415">
        <v>0</v>
      </c>
      <c r="CR64" s="416"/>
      <c r="CS64" s="419">
        <v>0</v>
      </c>
      <c r="CT64" s="420"/>
      <c r="CU64" s="421">
        <f t="shared" si="144"/>
        <v>0</v>
      </c>
      <c r="CV64" s="422"/>
      <c r="CW64" s="224">
        <f t="shared" si="145"/>
        <v>0</v>
      </c>
      <c r="CX64" s="119"/>
      <c r="CY64" s="415">
        <v>0</v>
      </c>
      <c r="CZ64" s="416"/>
      <c r="DA64" s="419">
        <v>0</v>
      </c>
      <c r="DB64" s="420"/>
      <c r="DC64" s="421">
        <f t="shared" si="146"/>
        <v>0</v>
      </c>
      <c r="DD64" s="422"/>
      <c r="DE64" s="415">
        <v>0</v>
      </c>
      <c r="DF64" s="416"/>
      <c r="DG64" s="419">
        <v>0</v>
      </c>
      <c r="DH64" s="420"/>
      <c r="DI64" s="421">
        <f t="shared" si="147"/>
        <v>0</v>
      </c>
      <c r="DJ64" s="422"/>
      <c r="DK64" s="224">
        <f t="shared" si="148"/>
        <v>0</v>
      </c>
      <c r="DL64" s="119"/>
      <c r="DM64" s="161">
        <f t="shared" si="122"/>
        <v>0</v>
      </c>
      <c r="DN64" s="191">
        <f t="shared" si="149"/>
        <v>0</v>
      </c>
      <c r="DO64" s="231">
        <f t="shared" si="123"/>
        <v>0</v>
      </c>
      <c r="DP64" s="224">
        <f t="shared" si="150"/>
        <v>0</v>
      </c>
      <c r="DQ64" s="224">
        <f t="shared" si="124"/>
        <v>0</v>
      </c>
    </row>
    <row r="65" spans="1:121" ht="9.9499999999999993" customHeight="1" x14ac:dyDescent="0.2">
      <c r="A65" s="147" t="s">
        <v>126</v>
      </c>
      <c r="B65" s="148" t="s">
        <v>137</v>
      </c>
      <c r="C65" s="149" t="s">
        <v>40</v>
      </c>
      <c r="D65" s="119"/>
      <c r="E65" s="415">
        <v>0</v>
      </c>
      <c r="F65" s="416"/>
      <c r="G65" s="419">
        <v>0</v>
      </c>
      <c r="H65" s="420"/>
      <c r="I65" s="421">
        <f t="shared" si="125"/>
        <v>0</v>
      </c>
      <c r="J65" s="422"/>
      <c r="K65" s="415">
        <v>0</v>
      </c>
      <c r="L65" s="416"/>
      <c r="M65" s="419">
        <v>0</v>
      </c>
      <c r="N65" s="420"/>
      <c r="O65" s="421">
        <f t="shared" si="126"/>
        <v>0</v>
      </c>
      <c r="P65" s="422"/>
      <c r="Q65" s="224">
        <f t="shared" si="127"/>
        <v>0</v>
      </c>
      <c r="R65" s="119"/>
      <c r="S65" s="415">
        <v>0</v>
      </c>
      <c r="T65" s="416"/>
      <c r="U65" s="419">
        <v>0</v>
      </c>
      <c r="V65" s="420"/>
      <c r="W65" s="421">
        <f t="shared" si="128"/>
        <v>0</v>
      </c>
      <c r="X65" s="422"/>
      <c r="Y65" s="415">
        <v>0</v>
      </c>
      <c r="Z65" s="416"/>
      <c r="AA65" s="419">
        <v>0</v>
      </c>
      <c r="AB65" s="420"/>
      <c r="AC65" s="421">
        <f t="shared" si="129"/>
        <v>0</v>
      </c>
      <c r="AD65" s="422"/>
      <c r="AE65" s="224">
        <f t="shared" si="130"/>
        <v>0</v>
      </c>
      <c r="AF65" s="119"/>
      <c r="AG65" s="415">
        <v>0</v>
      </c>
      <c r="AH65" s="416"/>
      <c r="AI65" s="419">
        <v>0</v>
      </c>
      <c r="AJ65" s="420"/>
      <c r="AK65" s="421">
        <f t="shared" si="131"/>
        <v>0</v>
      </c>
      <c r="AL65" s="422"/>
      <c r="AM65" s="415">
        <v>0</v>
      </c>
      <c r="AN65" s="416"/>
      <c r="AO65" s="419">
        <v>0</v>
      </c>
      <c r="AP65" s="420"/>
      <c r="AQ65" s="421">
        <f t="shared" si="132"/>
        <v>0</v>
      </c>
      <c r="AR65" s="422"/>
      <c r="AS65" s="224">
        <f t="shared" si="133"/>
        <v>0</v>
      </c>
      <c r="AT65" s="119"/>
      <c r="AU65" s="415">
        <v>0</v>
      </c>
      <c r="AV65" s="416"/>
      <c r="AW65" s="419">
        <v>0</v>
      </c>
      <c r="AX65" s="420"/>
      <c r="AY65" s="421">
        <f t="shared" si="134"/>
        <v>0</v>
      </c>
      <c r="AZ65" s="422"/>
      <c r="BA65" s="415">
        <v>0</v>
      </c>
      <c r="BB65" s="416"/>
      <c r="BC65" s="419">
        <v>0</v>
      </c>
      <c r="BD65" s="420"/>
      <c r="BE65" s="421">
        <f t="shared" si="135"/>
        <v>0</v>
      </c>
      <c r="BF65" s="422"/>
      <c r="BG65" s="224">
        <f t="shared" si="136"/>
        <v>0</v>
      </c>
      <c r="BH65" s="119"/>
      <c r="BI65" s="415">
        <v>0</v>
      </c>
      <c r="BJ65" s="416"/>
      <c r="BK65" s="419">
        <v>0</v>
      </c>
      <c r="BL65" s="420"/>
      <c r="BM65" s="421">
        <f t="shared" si="137"/>
        <v>0</v>
      </c>
      <c r="BN65" s="422"/>
      <c r="BO65" s="415">
        <v>0</v>
      </c>
      <c r="BP65" s="416"/>
      <c r="BQ65" s="419">
        <v>0</v>
      </c>
      <c r="BR65" s="420"/>
      <c r="BS65" s="421">
        <f t="shared" si="138"/>
        <v>0</v>
      </c>
      <c r="BT65" s="422"/>
      <c r="BU65" s="224">
        <f t="shared" si="139"/>
        <v>0</v>
      </c>
      <c r="BV65" s="119"/>
      <c r="BW65" s="415">
        <v>0</v>
      </c>
      <c r="BX65" s="416"/>
      <c r="BY65" s="419">
        <v>0</v>
      </c>
      <c r="BZ65" s="420"/>
      <c r="CA65" s="421">
        <f t="shared" si="140"/>
        <v>0</v>
      </c>
      <c r="CB65" s="422"/>
      <c r="CC65" s="415">
        <v>0</v>
      </c>
      <c r="CD65" s="416"/>
      <c r="CE65" s="419">
        <v>0</v>
      </c>
      <c r="CF65" s="420"/>
      <c r="CG65" s="421">
        <f t="shared" si="141"/>
        <v>0</v>
      </c>
      <c r="CH65" s="422"/>
      <c r="CI65" s="224">
        <f t="shared" si="142"/>
        <v>0</v>
      </c>
      <c r="CJ65" s="119"/>
      <c r="CK65" s="415">
        <v>0</v>
      </c>
      <c r="CL65" s="416"/>
      <c r="CM65" s="419">
        <v>0</v>
      </c>
      <c r="CN65" s="420"/>
      <c r="CO65" s="421">
        <f t="shared" si="143"/>
        <v>0</v>
      </c>
      <c r="CP65" s="422"/>
      <c r="CQ65" s="415">
        <v>0</v>
      </c>
      <c r="CR65" s="416"/>
      <c r="CS65" s="419">
        <v>0</v>
      </c>
      <c r="CT65" s="420"/>
      <c r="CU65" s="421">
        <f t="shared" si="144"/>
        <v>0</v>
      </c>
      <c r="CV65" s="422"/>
      <c r="CW65" s="224">
        <f t="shared" si="145"/>
        <v>0</v>
      </c>
      <c r="CX65" s="119"/>
      <c r="CY65" s="415">
        <v>0</v>
      </c>
      <c r="CZ65" s="416"/>
      <c r="DA65" s="419">
        <v>0</v>
      </c>
      <c r="DB65" s="420"/>
      <c r="DC65" s="421">
        <f t="shared" si="146"/>
        <v>0</v>
      </c>
      <c r="DD65" s="422"/>
      <c r="DE65" s="415">
        <v>0</v>
      </c>
      <c r="DF65" s="416"/>
      <c r="DG65" s="419">
        <v>0</v>
      </c>
      <c r="DH65" s="420"/>
      <c r="DI65" s="421">
        <f t="shared" si="147"/>
        <v>0</v>
      </c>
      <c r="DJ65" s="422"/>
      <c r="DK65" s="224">
        <f t="shared" si="148"/>
        <v>0</v>
      </c>
      <c r="DL65" s="119"/>
      <c r="DM65" s="161">
        <f t="shared" si="122"/>
        <v>0</v>
      </c>
      <c r="DN65" s="191">
        <f t="shared" si="149"/>
        <v>0</v>
      </c>
      <c r="DO65" s="231">
        <f t="shared" si="123"/>
        <v>0</v>
      </c>
      <c r="DP65" s="224">
        <f t="shared" si="150"/>
        <v>0</v>
      </c>
      <c r="DQ65" s="224">
        <f t="shared" si="124"/>
        <v>0</v>
      </c>
    </row>
    <row r="66" spans="1:121" ht="9.9499999999999993" customHeight="1" x14ac:dyDescent="0.2">
      <c r="A66" s="147" t="s">
        <v>126</v>
      </c>
      <c r="B66" s="148" t="s">
        <v>137</v>
      </c>
      <c r="C66" s="149" t="s">
        <v>41</v>
      </c>
      <c r="D66" s="119"/>
      <c r="E66" s="415">
        <v>0</v>
      </c>
      <c r="F66" s="416"/>
      <c r="G66" s="419">
        <v>0</v>
      </c>
      <c r="H66" s="420"/>
      <c r="I66" s="421">
        <f t="shared" si="125"/>
        <v>0</v>
      </c>
      <c r="J66" s="422"/>
      <c r="K66" s="415">
        <v>0</v>
      </c>
      <c r="L66" s="416"/>
      <c r="M66" s="419">
        <v>0</v>
      </c>
      <c r="N66" s="420"/>
      <c r="O66" s="421">
        <f t="shared" si="126"/>
        <v>0</v>
      </c>
      <c r="P66" s="422"/>
      <c r="Q66" s="224">
        <f t="shared" si="127"/>
        <v>0</v>
      </c>
      <c r="R66" s="119"/>
      <c r="S66" s="415">
        <v>0</v>
      </c>
      <c r="T66" s="416"/>
      <c r="U66" s="419">
        <v>0</v>
      </c>
      <c r="V66" s="420"/>
      <c r="W66" s="421">
        <f t="shared" si="128"/>
        <v>0</v>
      </c>
      <c r="X66" s="422"/>
      <c r="Y66" s="415">
        <v>0</v>
      </c>
      <c r="Z66" s="416"/>
      <c r="AA66" s="419">
        <v>0</v>
      </c>
      <c r="AB66" s="420"/>
      <c r="AC66" s="421">
        <f t="shared" si="129"/>
        <v>0</v>
      </c>
      <c r="AD66" s="422"/>
      <c r="AE66" s="224">
        <f t="shared" si="130"/>
        <v>0</v>
      </c>
      <c r="AF66" s="119"/>
      <c r="AG66" s="415">
        <v>0</v>
      </c>
      <c r="AH66" s="416"/>
      <c r="AI66" s="419">
        <v>0</v>
      </c>
      <c r="AJ66" s="420"/>
      <c r="AK66" s="421">
        <f t="shared" si="131"/>
        <v>0</v>
      </c>
      <c r="AL66" s="422"/>
      <c r="AM66" s="415">
        <v>0</v>
      </c>
      <c r="AN66" s="416"/>
      <c r="AO66" s="419">
        <v>0</v>
      </c>
      <c r="AP66" s="420"/>
      <c r="AQ66" s="421">
        <f t="shared" si="132"/>
        <v>0</v>
      </c>
      <c r="AR66" s="422"/>
      <c r="AS66" s="224">
        <f t="shared" si="133"/>
        <v>0</v>
      </c>
      <c r="AT66" s="119"/>
      <c r="AU66" s="415">
        <v>0</v>
      </c>
      <c r="AV66" s="416"/>
      <c r="AW66" s="419">
        <v>0</v>
      </c>
      <c r="AX66" s="420"/>
      <c r="AY66" s="421">
        <f t="shared" si="134"/>
        <v>0</v>
      </c>
      <c r="AZ66" s="422"/>
      <c r="BA66" s="415">
        <v>0</v>
      </c>
      <c r="BB66" s="416"/>
      <c r="BC66" s="419">
        <v>0</v>
      </c>
      <c r="BD66" s="420"/>
      <c r="BE66" s="421">
        <f t="shared" si="135"/>
        <v>0</v>
      </c>
      <c r="BF66" s="422"/>
      <c r="BG66" s="224">
        <f t="shared" si="136"/>
        <v>0</v>
      </c>
      <c r="BH66" s="119"/>
      <c r="BI66" s="415">
        <v>0</v>
      </c>
      <c r="BJ66" s="416"/>
      <c r="BK66" s="419">
        <v>0</v>
      </c>
      <c r="BL66" s="420"/>
      <c r="BM66" s="421">
        <f t="shared" si="137"/>
        <v>0</v>
      </c>
      <c r="BN66" s="422"/>
      <c r="BO66" s="415">
        <v>0</v>
      </c>
      <c r="BP66" s="416"/>
      <c r="BQ66" s="419">
        <v>0</v>
      </c>
      <c r="BR66" s="420"/>
      <c r="BS66" s="421">
        <f t="shared" si="138"/>
        <v>0</v>
      </c>
      <c r="BT66" s="422"/>
      <c r="BU66" s="224">
        <f t="shared" si="139"/>
        <v>0</v>
      </c>
      <c r="BV66" s="119"/>
      <c r="BW66" s="415">
        <v>0</v>
      </c>
      <c r="BX66" s="416"/>
      <c r="BY66" s="419">
        <v>0</v>
      </c>
      <c r="BZ66" s="420"/>
      <c r="CA66" s="421">
        <f t="shared" si="140"/>
        <v>0</v>
      </c>
      <c r="CB66" s="422"/>
      <c r="CC66" s="415">
        <v>0</v>
      </c>
      <c r="CD66" s="416"/>
      <c r="CE66" s="419">
        <v>0</v>
      </c>
      <c r="CF66" s="420"/>
      <c r="CG66" s="421">
        <f t="shared" si="141"/>
        <v>0</v>
      </c>
      <c r="CH66" s="422"/>
      <c r="CI66" s="224">
        <f t="shared" si="142"/>
        <v>0</v>
      </c>
      <c r="CJ66" s="119"/>
      <c r="CK66" s="415">
        <v>0</v>
      </c>
      <c r="CL66" s="416"/>
      <c r="CM66" s="419">
        <v>0</v>
      </c>
      <c r="CN66" s="420"/>
      <c r="CO66" s="421">
        <f t="shared" si="143"/>
        <v>0</v>
      </c>
      <c r="CP66" s="422"/>
      <c r="CQ66" s="415">
        <v>0</v>
      </c>
      <c r="CR66" s="416"/>
      <c r="CS66" s="419">
        <v>0</v>
      </c>
      <c r="CT66" s="420"/>
      <c r="CU66" s="421">
        <f t="shared" si="144"/>
        <v>0</v>
      </c>
      <c r="CV66" s="422"/>
      <c r="CW66" s="224">
        <f t="shared" si="145"/>
        <v>0</v>
      </c>
      <c r="CX66" s="119"/>
      <c r="CY66" s="415">
        <v>0</v>
      </c>
      <c r="CZ66" s="416"/>
      <c r="DA66" s="419">
        <v>0</v>
      </c>
      <c r="DB66" s="420"/>
      <c r="DC66" s="421">
        <f t="shared" si="146"/>
        <v>0</v>
      </c>
      <c r="DD66" s="422"/>
      <c r="DE66" s="415">
        <v>0</v>
      </c>
      <c r="DF66" s="416"/>
      <c r="DG66" s="419">
        <v>0</v>
      </c>
      <c r="DH66" s="420"/>
      <c r="DI66" s="421">
        <f t="shared" si="147"/>
        <v>0</v>
      </c>
      <c r="DJ66" s="422"/>
      <c r="DK66" s="224">
        <f t="shared" si="148"/>
        <v>0</v>
      </c>
      <c r="DL66" s="119"/>
      <c r="DM66" s="161">
        <f t="shared" si="122"/>
        <v>0</v>
      </c>
      <c r="DN66" s="191">
        <f t="shared" si="149"/>
        <v>0</v>
      </c>
      <c r="DO66" s="231">
        <f t="shared" si="123"/>
        <v>0</v>
      </c>
      <c r="DP66" s="224">
        <f t="shared" si="150"/>
        <v>0</v>
      </c>
      <c r="DQ66" s="224">
        <f t="shared" si="124"/>
        <v>0</v>
      </c>
    </row>
    <row r="67" spans="1:121" ht="9.9499999999999993" customHeight="1" x14ac:dyDescent="0.2">
      <c r="A67" s="147" t="s">
        <v>126</v>
      </c>
      <c r="B67" s="148" t="s">
        <v>137</v>
      </c>
      <c r="C67" s="149" t="s">
        <v>44</v>
      </c>
      <c r="D67" s="119"/>
      <c r="E67" s="415">
        <v>0</v>
      </c>
      <c r="F67" s="416"/>
      <c r="G67" s="419">
        <v>0</v>
      </c>
      <c r="H67" s="420"/>
      <c r="I67" s="421">
        <f t="shared" si="125"/>
        <v>0</v>
      </c>
      <c r="J67" s="422"/>
      <c r="K67" s="415">
        <v>0</v>
      </c>
      <c r="L67" s="416"/>
      <c r="M67" s="419">
        <v>0</v>
      </c>
      <c r="N67" s="420"/>
      <c r="O67" s="421">
        <f t="shared" si="126"/>
        <v>0</v>
      </c>
      <c r="P67" s="422"/>
      <c r="Q67" s="224">
        <f t="shared" si="127"/>
        <v>0</v>
      </c>
      <c r="R67" s="119"/>
      <c r="S67" s="415">
        <v>0</v>
      </c>
      <c r="T67" s="416"/>
      <c r="U67" s="419">
        <v>0</v>
      </c>
      <c r="V67" s="420"/>
      <c r="W67" s="421">
        <f t="shared" si="128"/>
        <v>0</v>
      </c>
      <c r="X67" s="422"/>
      <c r="Y67" s="415">
        <v>0</v>
      </c>
      <c r="Z67" s="416"/>
      <c r="AA67" s="419">
        <v>0</v>
      </c>
      <c r="AB67" s="420"/>
      <c r="AC67" s="421">
        <f t="shared" si="129"/>
        <v>0</v>
      </c>
      <c r="AD67" s="422"/>
      <c r="AE67" s="224">
        <f t="shared" si="130"/>
        <v>0</v>
      </c>
      <c r="AF67" s="119"/>
      <c r="AG67" s="415">
        <v>0</v>
      </c>
      <c r="AH67" s="416"/>
      <c r="AI67" s="419">
        <v>0</v>
      </c>
      <c r="AJ67" s="420"/>
      <c r="AK67" s="421">
        <f t="shared" si="131"/>
        <v>0</v>
      </c>
      <c r="AL67" s="422"/>
      <c r="AM67" s="415">
        <v>0</v>
      </c>
      <c r="AN67" s="416"/>
      <c r="AO67" s="419">
        <v>0</v>
      </c>
      <c r="AP67" s="420"/>
      <c r="AQ67" s="421">
        <f t="shared" si="132"/>
        <v>0</v>
      </c>
      <c r="AR67" s="422"/>
      <c r="AS67" s="224">
        <f t="shared" si="133"/>
        <v>0</v>
      </c>
      <c r="AT67" s="119"/>
      <c r="AU67" s="415">
        <v>0</v>
      </c>
      <c r="AV67" s="416"/>
      <c r="AW67" s="419">
        <v>0</v>
      </c>
      <c r="AX67" s="420"/>
      <c r="AY67" s="421">
        <f t="shared" si="134"/>
        <v>0</v>
      </c>
      <c r="AZ67" s="422"/>
      <c r="BA67" s="415">
        <v>0</v>
      </c>
      <c r="BB67" s="416"/>
      <c r="BC67" s="419">
        <v>0</v>
      </c>
      <c r="BD67" s="420"/>
      <c r="BE67" s="421">
        <f t="shared" si="135"/>
        <v>0</v>
      </c>
      <c r="BF67" s="422"/>
      <c r="BG67" s="224">
        <f t="shared" si="136"/>
        <v>0</v>
      </c>
      <c r="BH67" s="119"/>
      <c r="BI67" s="415">
        <v>0</v>
      </c>
      <c r="BJ67" s="416"/>
      <c r="BK67" s="419">
        <v>0</v>
      </c>
      <c r="BL67" s="420"/>
      <c r="BM67" s="421">
        <f t="shared" si="137"/>
        <v>0</v>
      </c>
      <c r="BN67" s="422"/>
      <c r="BO67" s="415">
        <v>0</v>
      </c>
      <c r="BP67" s="416"/>
      <c r="BQ67" s="419">
        <v>0</v>
      </c>
      <c r="BR67" s="420"/>
      <c r="BS67" s="421">
        <f t="shared" si="138"/>
        <v>0</v>
      </c>
      <c r="BT67" s="422"/>
      <c r="BU67" s="224">
        <f t="shared" si="139"/>
        <v>0</v>
      </c>
      <c r="BV67" s="119"/>
      <c r="BW67" s="415">
        <v>0</v>
      </c>
      <c r="BX67" s="416"/>
      <c r="BY67" s="419">
        <v>0</v>
      </c>
      <c r="BZ67" s="420"/>
      <c r="CA67" s="421">
        <f t="shared" si="140"/>
        <v>0</v>
      </c>
      <c r="CB67" s="422"/>
      <c r="CC67" s="415">
        <v>0</v>
      </c>
      <c r="CD67" s="416"/>
      <c r="CE67" s="419">
        <v>0</v>
      </c>
      <c r="CF67" s="420"/>
      <c r="CG67" s="421">
        <f t="shared" si="141"/>
        <v>0</v>
      </c>
      <c r="CH67" s="422"/>
      <c r="CI67" s="224">
        <f t="shared" si="142"/>
        <v>0</v>
      </c>
      <c r="CJ67" s="119"/>
      <c r="CK67" s="415">
        <v>0</v>
      </c>
      <c r="CL67" s="416"/>
      <c r="CM67" s="419">
        <v>0</v>
      </c>
      <c r="CN67" s="420"/>
      <c r="CO67" s="421">
        <f t="shared" si="143"/>
        <v>0</v>
      </c>
      <c r="CP67" s="422"/>
      <c r="CQ67" s="415">
        <v>0</v>
      </c>
      <c r="CR67" s="416"/>
      <c r="CS67" s="419">
        <v>0</v>
      </c>
      <c r="CT67" s="420"/>
      <c r="CU67" s="421">
        <f t="shared" si="144"/>
        <v>0</v>
      </c>
      <c r="CV67" s="422"/>
      <c r="CW67" s="224">
        <f t="shared" si="145"/>
        <v>0</v>
      </c>
      <c r="CX67" s="119"/>
      <c r="CY67" s="415">
        <v>0</v>
      </c>
      <c r="CZ67" s="416"/>
      <c r="DA67" s="419">
        <v>0</v>
      </c>
      <c r="DB67" s="420"/>
      <c r="DC67" s="421">
        <f t="shared" si="146"/>
        <v>0</v>
      </c>
      <c r="DD67" s="422"/>
      <c r="DE67" s="415">
        <v>0</v>
      </c>
      <c r="DF67" s="416"/>
      <c r="DG67" s="419">
        <v>0</v>
      </c>
      <c r="DH67" s="420"/>
      <c r="DI67" s="421">
        <f t="shared" si="147"/>
        <v>0</v>
      </c>
      <c r="DJ67" s="422"/>
      <c r="DK67" s="224">
        <f t="shared" si="148"/>
        <v>0</v>
      </c>
      <c r="DL67" s="119"/>
      <c r="DM67" s="161">
        <f t="shared" si="122"/>
        <v>0</v>
      </c>
      <c r="DN67" s="191">
        <f t="shared" si="149"/>
        <v>0</v>
      </c>
      <c r="DO67" s="231">
        <f t="shared" si="123"/>
        <v>0</v>
      </c>
      <c r="DP67" s="224">
        <f t="shared" si="150"/>
        <v>0</v>
      </c>
      <c r="DQ67" s="224">
        <f t="shared" si="124"/>
        <v>0</v>
      </c>
    </row>
    <row r="68" spans="1:121" ht="9.9499999999999993" customHeight="1" x14ac:dyDescent="0.2">
      <c r="A68" s="147" t="s">
        <v>126</v>
      </c>
      <c r="B68" s="148" t="s">
        <v>137</v>
      </c>
      <c r="C68" s="149" t="s">
        <v>45</v>
      </c>
      <c r="D68" s="119"/>
      <c r="E68" s="415">
        <v>0</v>
      </c>
      <c r="F68" s="416"/>
      <c r="G68" s="419">
        <v>0</v>
      </c>
      <c r="H68" s="420"/>
      <c r="I68" s="421">
        <f t="shared" si="125"/>
        <v>0</v>
      </c>
      <c r="J68" s="422"/>
      <c r="K68" s="415">
        <v>0</v>
      </c>
      <c r="L68" s="416"/>
      <c r="M68" s="419">
        <v>0</v>
      </c>
      <c r="N68" s="420"/>
      <c r="O68" s="421">
        <f t="shared" si="126"/>
        <v>0</v>
      </c>
      <c r="P68" s="422"/>
      <c r="Q68" s="224">
        <f t="shared" si="127"/>
        <v>0</v>
      </c>
      <c r="R68" s="119"/>
      <c r="S68" s="415">
        <v>0</v>
      </c>
      <c r="T68" s="416"/>
      <c r="U68" s="419">
        <v>0</v>
      </c>
      <c r="V68" s="420"/>
      <c r="W68" s="421">
        <f t="shared" si="128"/>
        <v>0</v>
      </c>
      <c r="X68" s="422"/>
      <c r="Y68" s="415">
        <v>0</v>
      </c>
      <c r="Z68" s="416"/>
      <c r="AA68" s="419">
        <v>0</v>
      </c>
      <c r="AB68" s="420"/>
      <c r="AC68" s="421">
        <f t="shared" si="129"/>
        <v>0</v>
      </c>
      <c r="AD68" s="422"/>
      <c r="AE68" s="224">
        <f t="shared" si="130"/>
        <v>0</v>
      </c>
      <c r="AF68" s="119"/>
      <c r="AG68" s="415">
        <v>0</v>
      </c>
      <c r="AH68" s="416"/>
      <c r="AI68" s="419">
        <v>0</v>
      </c>
      <c r="AJ68" s="420"/>
      <c r="AK68" s="421">
        <f t="shared" si="131"/>
        <v>0</v>
      </c>
      <c r="AL68" s="422"/>
      <c r="AM68" s="415">
        <v>0</v>
      </c>
      <c r="AN68" s="416"/>
      <c r="AO68" s="419">
        <v>0</v>
      </c>
      <c r="AP68" s="420"/>
      <c r="AQ68" s="421">
        <f t="shared" si="132"/>
        <v>0</v>
      </c>
      <c r="AR68" s="422"/>
      <c r="AS68" s="224">
        <f t="shared" si="133"/>
        <v>0</v>
      </c>
      <c r="AT68" s="119"/>
      <c r="AU68" s="415">
        <v>0</v>
      </c>
      <c r="AV68" s="416"/>
      <c r="AW68" s="419">
        <v>0</v>
      </c>
      <c r="AX68" s="420"/>
      <c r="AY68" s="421">
        <f t="shared" si="134"/>
        <v>0</v>
      </c>
      <c r="AZ68" s="422"/>
      <c r="BA68" s="415">
        <v>0</v>
      </c>
      <c r="BB68" s="416"/>
      <c r="BC68" s="419">
        <v>0</v>
      </c>
      <c r="BD68" s="420"/>
      <c r="BE68" s="421">
        <f t="shared" si="135"/>
        <v>0</v>
      </c>
      <c r="BF68" s="422"/>
      <c r="BG68" s="224">
        <f t="shared" si="136"/>
        <v>0</v>
      </c>
      <c r="BH68" s="119"/>
      <c r="BI68" s="415">
        <v>0</v>
      </c>
      <c r="BJ68" s="416"/>
      <c r="BK68" s="419">
        <v>0</v>
      </c>
      <c r="BL68" s="420"/>
      <c r="BM68" s="421">
        <f t="shared" si="137"/>
        <v>0</v>
      </c>
      <c r="BN68" s="422"/>
      <c r="BO68" s="415">
        <v>0</v>
      </c>
      <c r="BP68" s="416"/>
      <c r="BQ68" s="419">
        <v>0</v>
      </c>
      <c r="BR68" s="420"/>
      <c r="BS68" s="421">
        <f t="shared" si="138"/>
        <v>0</v>
      </c>
      <c r="BT68" s="422"/>
      <c r="BU68" s="224">
        <f t="shared" si="139"/>
        <v>0</v>
      </c>
      <c r="BV68" s="119"/>
      <c r="BW68" s="415">
        <v>0</v>
      </c>
      <c r="BX68" s="416"/>
      <c r="BY68" s="419">
        <v>0</v>
      </c>
      <c r="BZ68" s="420"/>
      <c r="CA68" s="421">
        <f t="shared" si="140"/>
        <v>0</v>
      </c>
      <c r="CB68" s="422"/>
      <c r="CC68" s="415">
        <v>0</v>
      </c>
      <c r="CD68" s="416"/>
      <c r="CE68" s="419">
        <v>0</v>
      </c>
      <c r="CF68" s="420"/>
      <c r="CG68" s="421">
        <f t="shared" si="141"/>
        <v>0</v>
      </c>
      <c r="CH68" s="422"/>
      <c r="CI68" s="224">
        <f t="shared" si="142"/>
        <v>0</v>
      </c>
      <c r="CJ68" s="119"/>
      <c r="CK68" s="415">
        <v>0</v>
      </c>
      <c r="CL68" s="416"/>
      <c r="CM68" s="419">
        <v>0</v>
      </c>
      <c r="CN68" s="420"/>
      <c r="CO68" s="421">
        <f t="shared" si="143"/>
        <v>0</v>
      </c>
      <c r="CP68" s="422"/>
      <c r="CQ68" s="415">
        <v>0</v>
      </c>
      <c r="CR68" s="416"/>
      <c r="CS68" s="419">
        <v>0</v>
      </c>
      <c r="CT68" s="420"/>
      <c r="CU68" s="421">
        <f t="shared" si="144"/>
        <v>0</v>
      </c>
      <c r="CV68" s="422"/>
      <c r="CW68" s="224">
        <f t="shared" si="145"/>
        <v>0</v>
      </c>
      <c r="CX68" s="119"/>
      <c r="CY68" s="415">
        <v>0</v>
      </c>
      <c r="CZ68" s="416"/>
      <c r="DA68" s="419">
        <v>0</v>
      </c>
      <c r="DB68" s="420"/>
      <c r="DC68" s="421">
        <f t="shared" si="146"/>
        <v>0</v>
      </c>
      <c r="DD68" s="422"/>
      <c r="DE68" s="415">
        <v>0</v>
      </c>
      <c r="DF68" s="416"/>
      <c r="DG68" s="419">
        <v>0</v>
      </c>
      <c r="DH68" s="420"/>
      <c r="DI68" s="421">
        <f t="shared" si="147"/>
        <v>0</v>
      </c>
      <c r="DJ68" s="422"/>
      <c r="DK68" s="224">
        <f t="shared" si="148"/>
        <v>0</v>
      </c>
      <c r="DL68" s="119"/>
      <c r="DM68" s="161">
        <f t="shared" si="122"/>
        <v>0</v>
      </c>
      <c r="DN68" s="191">
        <f t="shared" si="149"/>
        <v>0</v>
      </c>
      <c r="DO68" s="231">
        <f t="shared" si="123"/>
        <v>0</v>
      </c>
      <c r="DP68" s="224">
        <f>O68+AC68+AQ68+BE68+BS68+CG68+CU68+DI68</f>
        <v>0</v>
      </c>
      <c r="DQ68" s="224">
        <f t="shared" si="124"/>
        <v>0</v>
      </c>
    </row>
    <row r="69" spans="1:121" ht="9.9499999999999993" customHeight="1" x14ac:dyDescent="0.2">
      <c r="A69" s="147" t="s">
        <v>126</v>
      </c>
      <c r="B69" s="148" t="s">
        <v>137</v>
      </c>
      <c r="C69" s="149" t="s">
        <v>46</v>
      </c>
      <c r="D69" s="119"/>
      <c r="E69" s="415">
        <v>0</v>
      </c>
      <c r="F69" s="416"/>
      <c r="G69" s="419">
        <v>0</v>
      </c>
      <c r="H69" s="420"/>
      <c r="I69" s="421">
        <f t="shared" si="125"/>
        <v>0</v>
      </c>
      <c r="J69" s="422"/>
      <c r="K69" s="415">
        <v>0</v>
      </c>
      <c r="L69" s="416"/>
      <c r="M69" s="419">
        <v>0</v>
      </c>
      <c r="N69" s="420"/>
      <c r="O69" s="421">
        <f t="shared" si="126"/>
        <v>0</v>
      </c>
      <c r="P69" s="422"/>
      <c r="Q69" s="224">
        <f t="shared" si="127"/>
        <v>0</v>
      </c>
      <c r="R69" s="119"/>
      <c r="S69" s="415">
        <v>0</v>
      </c>
      <c r="T69" s="416"/>
      <c r="U69" s="419">
        <v>0</v>
      </c>
      <c r="V69" s="420"/>
      <c r="W69" s="421">
        <f t="shared" si="128"/>
        <v>0</v>
      </c>
      <c r="X69" s="422"/>
      <c r="Y69" s="415">
        <v>0</v>
      </c>
      <c r="Z69" s="416"/>
      <c r="AA69" s="419">
        <v>0</v>
      </c>
      <c r="AB69" s="420"/>
      <c r="AC69" s="421">
        <f t="shared" si="129"/>
        <v>0</v>
      </c>
      <c r="AD69" s="422"/>
      <c r="AE69" s="224">
        <f t="shared" si="130"/>
        <v>0</v>
      </c>
      <c r="AF69" s="119"/>
      <c r="AG69" s="415">
        <v>0</v>
      </c>
      <c r="AH69" s="416"/>
      <c r="AI69" s="419">
        <v>0</v>
      </c>
      <c r="AJ69" s="420"/>
      <c r="AK69" s="421">
        <f t="shared" si="131"/>
        <v>0</v>
      </c>
      <c r="AL69" s="422"/>
      <c r="AM69" s="415">
        <v>0</v>
      </c>
      <c r="AN69" s="416"/>
      <c r="AO69" s="419">
        <v>0</v>
      </c>
      <c r="AP69" s="420"/>
      <c r="AQ69" s="421">
        <f t="shared" si="132"/>
        <v>0</v>
      </c>
      <c r="AR69" s="422"/>
      <c r="AS69" s="224">
        <f t="shared" si="133"/>
        <v>0</v>
      </c>
      <c r="AT69" s="119"/>
      <c r="AU69" s="415">
        <v>0</v>
      </c>
      <c r="AV69" s="416"/>
      <c r="AW69" s="419">
        <v>0</v>
      </c>
      <c r="AX69" s="420"/>
      <c r="AY69" s="421">
        <f t="shared" si="134"/>
        <v>0</v>
      </c>
      <c r="AZ69" s="422"/>
      <c r="BA69" s="415">
        <v>0</v>
      </c>
      <c r="BB69" s="416"/>
      <c r="BC69" s="419">
        <v>0</v>
      </c>
      <c r="BD69" s="420"/>
      <c r="BE69" s="421">
        <f t="shared" si="135"/>
        <v>0</v>
      </c>
      <c r="BF69" s="422"/>
      <c r="BG69" s="224">
        <f t="shared" si="136"/>
        <v>0</v>
      </c>
      <c r="BH69" s="119"/>
      <c r="BI69" s="415">
        <v>0</v>
      </c>
      <c r="BJ69" s="416"/>
      <c r="BK69" s="419">
        <v>0</v>
      </c>
      <c r="BL69" s="420"/>
      <c r="BM69" s="421">
        <f t="shared" si="137"/>
        <v>0</v>
      </c>
      <c r="BN69" s="422"/>
      <c r="BO69" s="415">
        <v>0</v>
      </c>
      <c r="BP69" s="416"/>
      <c r="BQ69" s="419">
        <v>0</v>
      </c>
      <c r="BR69" s="420"/>
      <c r="BS69" s="421">
        <f t="shared" si="138"/>
        <v>0</v>
      </c>
      <c r="BT69" s="422"/>
      <c r="BU69" s="224">
        <f t="shared" si="139"/>
        <v>0</v>
      </c>
      <c r="BV69" s="119"/>
      <c r="BW69" s="415">
        <v>0</v>
      </c>
      <c r="BX69" s="416"/>
      <c r="BY69" s="419">
        <v>0</v>
      </c>
      <c r="BZ69" s="420"/>
      <c r="CA69" s="421">
        <f t="shared" si="140"/>
        <v>0</v>
      </c>
      <c r="CB69" s="422"/>
      <c r="CC69" s="415">
        <v>0</v>
      </c>
      <c r="CD69" s="416"/>
      <c r="CE69" s="419">
        <v>0</v>
      </c>
      <c r="CF69" s="420"/>
      <c r="CG69" s="421">
        <f t="shared" si="141"/>
        <v>0</v>
      </c>
      <c r="CH69" s="422"/>
      <c r="CI69" s="224">
        <f t="shared" si="142"/>
        <v>0</v>
      </c>
      <c r="CJ69" s="119"/>
      <c r="CK69" s="415">
        <v>0</v>
      </c>
      <c r="CL69" s="416"/>
      <c r="CM69" s="419">
        <v>0</v>
      </c>
      <c r="CN69" s="420"/>
      <c r="CO69" s="421">
        <f t="shared" si="143"/>
        <v>0</v>
      </c>
      <c r="CP69" s="422"/>
      <c r="CQ69" s="415">
        <v>0</v>
      </c>
      <c r="CR69" s="416"/>
      <c r="CS69" s="419">
        <v>0</v>
      </c>
      <c r="CT69" s="420"/>
      <c r="CU69" s="421">
        <f t="shared" si="144"/>
        <v>0</v>
      </c>
      <c r="CV69" s="422"/>
      <c r="CW69" s="224">
        <f t="shared" si="145"/>
        <v>0</v>
      </c>
      <c r="CX69" s="119"/>
      <c r="CY69" s="415">
        <v>0</v>
      </c>
      <c r="CZ69" s="416"/>
      <c r="DA69" s="419">
        <v>0</v>
      </c>
      <c r="DB69" s="420"/>
      <c r="DC69" s="421">
        <f t="shared" si="146"/>
        <v>0</v>
      </c>
      <c r="DD69" s="422"/>
      <c r="DE69" s="415">
        <v>0</v>
      </c>
      <c r="DF69" s="416"/>
      <c r="DG69" s="419">
        <v>0</v>
      </c>
      <c r="DH69" s="420"/>
      <c r="DI69" s="421">
        <f t="shared" si="147"/>
        <v>0</v>
      </c>
      <c r="DJ69" s="422"/>
      <c r="DK69" s="224">
        <f t="shared" si="148"/>
        <v>0</v>
      </c>
      <c r="DL69" s="119"/>
      <c r="DM69" s="161">
        <f t="shared" si="122"/>
        <v>0</v>
      </c>
      <c r="DN69" s="191">
        <f t="shared" si="149"/>
        <v>0</v>
      </c>
      <c r="DO69" s="231">
        <f t="shared" si="123"/>
        <v>0</v>
      </c>
      <c r="DP69" s="224">
        <f t="shared" si="150"/>
        <v>0</v>
      </c>
      <c r="DQ69" s="224">
        <f t="shared" si="124"/>
        <v>0</v>
      </c>
    </row>
    <row r="70" spans="1:121" ht="9.9499999999999993" customHeight="1" x14ac:dyDescent="0.2">
      <c r="A70" s="147" t="s">
        <v>126</v>
      </c>
      <c r="B70" s="148" t="s">
        <v>137</v>
      </c>
      <c r="C70" s="149" t="s">
        <v>47</v>
      </c>
      <c r="D70" s="119"/>
      <c r="E70" s="415">
        <v>0</v>
      </c>
      <c r="F70" s="416"/>
      <c r="G70" s="419">
        <v>0</v>
      </c>
      <c r="H70" s="420"/>
      <c r="I70" s="421">
        <f t="shared" si="125"/>
        <v>0</v>
      </c>
      <c r="J70" s="422"/>
      <c r="K70" s="415">
        <v>0</v>
      </c>
      <c r="L70" s="416"/>
      <c r="M70" s="419">
        <v>0</v>
      </c>
      <c r="N70" s="420"/>
      <c r="O70" s="421">
        <f t="shared" si="126"/>
        <v>0</v>
      </c>
      <c r="P70" s="422"/>
      <c r="Q70" s="224">
        <f t="shared" si="127"/>
        <v>0</v>
      </c>
      <c r="R70" s="119"/>
      <c r="S70" s="415">
        <v>0</v>
      </c>
      <c r="T70" s="416"/>
      <c r="U70" s="419">
        <v>0</v>
      </c>
      <c r="V70" s="420"/>
      <c r="W70" s="421">
        <f t="shared" si="128"/>
        <v>0</v>
      </c>
      <c r="X70" s="422"/>
      <c r="Y70" s="415">
        <v>0</v>
      </c>
      <c r="Z70" s="416"/>
      <c r="AA70" s="419">
        <v>0</v>
      </c>
      <c r="AB70" s="420"/>
      <c r="AC70" s="421">
        <f t="shared" si="129"/>
        <v>0</v>
      </c>
      <c r="AD70" s="422"/>
      <c r="AE70" s="224">
        <f t="shared" si="130"/>
        <v>0</v>
      </c>
      <c r="AF70" s="119"/>
      <c r="AG70" s="415">
        <v>0</v>
      </c>
      <c r="AH70" s="416"/>
      <c r="AI70" s="419">
        <v>0</v>
      </c>
      <c r="AJ70" s="420"/>
      <c r="AK70" s="421">
        <f t="shared" si="131"/>
        <v>0</v>
      </c>
      <c r="AL70" s="422"/>
      <c r="AM70" s="415">
        <v>0</v>
      </c>
      <c r="AN70" s="416"/>
      <c r="AO70" s="419">
        <v>0</v>
      </c>
      <c r="AP70" s="420"/>
      <c r="AQ70" s="421">
        <f t="shared" si="132"/>
        <v>0</v>
      </c>
      <c r="AR70" s="422"/>
      <c r="AS70" s="224">
        <f t="shared" si="133"/>
        <v>0</v>
      </c>
      <c r="AT70" s="119"/>
      <c r="AU70" s="415">
        <v>0</v>
      </c>
      <c r="AV70" s="416"/>
      <c r="AW70" s="419">
        <v>0</v>
      </c>
      <c r="AX70" s="420"/>
      <c r="AY70" s="421">
        <f t="shared" si="134"/>
        <v>0</v>
      </c>
      <c r="AZ70" s="422"/>
      <c r="BA70" s="415">
        <v>0</v>
      </c>
      <c r="BB70" s="416"/>
      <c r="BC70" s="419">
        <v>0</v>
      </c>
      <c r="BD70" s="420"/>
      <c r="BE70" s="421">
        <f t="shared" si="135"/>
        <v>0</v>
      </c>
      <c r="BF70" s="422"/>
      <c r="BG70" s="224">
        <f t="shared" si="136"/>
        <v>0</v>
      </c>
      <c r="BH70" s="119"/>
      <c r="BI70" s="415">
        <v>0</v>
      </c>
      <c r="BJ70" s="416"/>
      <c r="BK70" s="419">
        <v>0</v>
      </c>
      <c r="BL70" s="420"/>
      <c r="BM70" s="421">
        <f t="shared" si="137"/>
        <v>0</v>
      </c>
      <c r="BN70" s="422"/>
      <c r="BO70" s="415">
        <v>0</v>
      </c>
      <c r="BP70" s="416"/>
      <c r="BQ70" s="419">
        <v>0</v>
      </c>
      <c r="BR70" s="420"/>
      <c r="BS70" s="421">
        <f t="shared" si="138"/>
        <v>0</v>
      </c>
      <c r="BT70" s="422"/>
      <c r="BU70" s="224">
        <f t="shared" si="139"/>
        <v>0</v>
      </c>
      <c r="BV70" s="119"/>
      <c r="BW70" s="415">
        <v>0</v>
      </c>
      <c r="BX70" s="416"/>
      <c r="BY70" s="419">
        <v>0</v>
      </c>
      <c r="BZ70" s="420"/>
      <c r="CA70" s="421">
        <f t="shared" si="140"/>
        <v>0</v>
      </c>
      <c r="CB70" s="422"/>
      <c r="CC70" s="415">
        <v>0</v>
      </c>
      <c r="CD70" s="416"/>
      <c r="CE70" s="419">
        <v>0</v>
      </c>
      <c r="CF70" s="420"/>
      <c r="CG70" s="421">
        <f t="shared" si="141"/>
        <v>0</v>
      </c>
      <c r="CH70" s="422"/>
      <c r="CI70" s="224">
        <f t="shared" si="142"/>
        <v>0</v>
      </c>
      <c r="CJ70" s="119"/>
      <c r="CK70" s="415">
        <v>0</v>
      </c>
      <c r="CL70" s="416"/>
      <c r="CM70" s="419">
        <v>0</v>
      </c>
      <c r="CN70" s="420"/>
      <c r="CO70" s="421">
        <f t="shared" si="143"/>
        <v>0</v>
      </c>
      <c r="CP70" s="422"/>
      <c r="CQ70" s="415">
        <v>0</v>
      </c>
      <c r="CR70" s="416"/>
      <c r="CS70" s="419">
        <v>0</v>
      </c>
      <c r="CT70" s="420"/>
      <c r="CU70" s="421">
        <f t="shared" si="144"/>
        <v>0</v>
      </c>
      <c r="CV70" s="422"/>
      <c r="CW70" s="224">
        <f t="shared" si="145"/>
        <v>0</v>
      </c>
      <c r="CX70" s="119"/>
      <c r="CY70" s="415">
        <v>0</v>
      </c>
      <c r="CZ70" s="416"/>
      <c r="DA70" s="419">
        <v>0</v>
      </c>
      <c r="DB70" s="420"/>
      <c r="DC70" s="421">
        <f t="shared" si="146"/>
        <v>0</v>
      </c>
      <c r="DD70" s="422"/>
      <c r="DE70" s="415">
        <v>0</v>
      </c>
      <c r="DF70" s="416"/>
      <c r="DG70" s="419">
        <v>0</v>
      </c>
      <c r="DH70" s="420"/>
      <c r="DI70" s="421">
        <f t="shared" si="147"/>
        <v>0</v>
      </c>
      <c r="DJ70" s="422"/>
      <c r="DK70" s="224">
        <f t="shared" si="148"/>
        <v>0</v>
      </c>
      <c r="DL70" s="119"/>
      <c r="DM70" s="161">
        <f t="shared" si="122"/>
        <v>0</v>
      </c>
      <c r="DN70" s="191">
        <f t="shared" si="149"/>
        <v>0</v>
      </c>
      <c r="DO70" s="231">
        <f t="shared" si="123"/>
        <v>0</v>
      </c>
      <c r="DP70" s="224">
        <f t="shared" si="150"/>
        <v>0</v>
      </c>
      <c r="DQ70" s="224">
        <f t="shared" si="124"/>
        <v>0</v>
      </c>
    </row>
    <row r="71" spans="1:121" ht="9.9499999999999993" customHeight="1" x14ac:dyDescent="0.2">
      <c r="A71" s="147" t="s">
        <v>126</v>
      </c>
      <c r="B71" s="148" t="s">
        <v>137</v>
      </c>
      <c r="C71" s="149" t="s">
        <v>48</v>
      </c>
      <c r="D71" s="119"/>
      <c r="E71" s="415">
        <v>0</v>
      </c>
      <c r="F71" s="416"/>
      <c r="G71" s="419">
        <v>0</v>
      </c>
      <c r="H71" s="420"/>
      <c r="I71" s="421">
        <f t="shared" si="125"/>
        <v>0</v>
      </c>
      <c r="J71" s="422"/>
      <c r="K71" s="415">
        <v>0</v>
      </c>
      <c r="L71" s="416"/>
      <c r="M71" s="419">
        <v>0</v>
      </c>
      <c r="N71" s="420"/>
      <c r="O71" s="421">
        <f t="shared" si="126"/>
        <v>0</v>
      </c>
      <c r="P71" s="422"/>
      <c r="Q71" s="224">
        <f t="shared" si="127"/>
        <v>0</v>
      </c>
      <c r="R71" s="119"/>
      <c r="S71" s="415">
        <v>0</v>
      </c>
      <c r="T71" s="416"/>
      <c r="U71" s="419">
        <v>0</v>
      </c>
      <c r="V71" s="420"/>
      <c r="W71" s="421">
        <f t="shared" si="128"/>
        <v>0</v>
      </c>
      <c r="X71" s="422"/>
      <c r="Y71" s="415">
        <v>0</v>
      </c>
      <c r="Z71" s="416"/>
      <c r="AA71" s="419">
        <v>0</v>
      </c>
      <c r="AB71" s="420"/>
      <c r="AC71" s="421">
        <f t="shared" si="129"/>
        <v>0</v>
      </c>
      <c r="AD71" s="422"/>
      <c r="AE71" s="224">
        <f t="shared" si="130"/>
        <v>0</v>
      </c>
      <c r="AF71" s="119"/>
      <c r="AG71" s="415">
        <v>0</v>
      </c>
      <c r="AH71" s="416"/>
      <c r="AI71" s="419">
        <v>0</v>
      </c>
      <c r="AJ71" s="420"/>
      <c r="AK71" s="421">
        <f t="shared" si="131"/>
        <v>0</v>
      </c>
      <c r="AL71" s="422"/>
      <c r="AM71" s="415">
        <v>0</v>
      </c>
      <c r="AN71" s="416"/>
      <c r="AO71" s="419">
        <v>0</v>
      </c>
      <c r="AP71" s="420"/>
      <c r="AQ71" s="421">
        <f t="shared" si="132"/>
        <v>0</v>
      </c>
      <c r="AR71" s="422"/>
      <c r="AS71" s="224">
        <f t="shared" si="133"/>
        <v>0</v>
      </c>
      <c r="AT71" s="119"/>
      <c r="AU71" s="415">
        <v>0</v>
      </c>
      <c r="AV71" s="416"/>
      <c r="AW71" s="419">
        <v>0</v>
      </c>
      <c r="AX71" s="420"/>
      <c r="AY71" s="421">
        <f t="shared" si="134"/>
        <v>0</v>
      </c>
      <c r="AZ71" s="422"/>
      <c r="BA71" s="415">
        <v>0</v>
      </c>
      <c r="BB71" s="416"/>
      <c r="BC71" s="419">
        <v>0</v>
      </c>
      <c r="BD71" s="420"/>
      <c r="BE71" s="421">
        <f t="shared" si="135"/>
        <v>0</v>
      </c>
      <c r="BF71" s="422"/>
      <c r="BG71" s="224">
        <f t="shared" si="136"/>
        <v>0</v>
      </c>
      <c r="BH71" s="119"/>
      <c r="BI71" s="415">
        <v>0</v>
      </c>
      <c r="BJ71" s="416"/>
      <c r="BK71" s="419">
        <v>0</v>
      </c>
      <c r="BL71" s="420"/>
      <c r="BM71" s="421">
        <f t="shared" si="137"/>
        <v>0</v>
      </c>
      <c r="BN71" s="422"/>
      <c r="BO71" s="415">
        <v>0</v>
      </c>
      <c r="BP71" s="416"/>
      <c r="BQ71" s="419">
        <v>0</v>
      </c>
      <c r="BR71" s="420"/>
      <c r="BS71" s="421">
        <f t="shared" si="138"/>
        <v>0</v>
      </c>
      <c r="BT71" s="422"/>
      <c r="BU71" s="224">
        <f t="shared" si="139"/>
        <v>0</v>
      </c>
      <c r="BV71" s="119"/>
      <c r="BW71" s="415">
        <v>0</v>
      </c>
      <c r="BX71" s="416"/>
      <c r="BY71" s="419">
        <v>0</v>
      </c>
      <c r="BZ71" s="420"/>
      <c r="CA71" s="421">
        <f t="shared" si="140"/>
        <v>0</v>
      </c>
      <c r="CB71" s="422"/>
      <c r="CC71" s="415">
        <v>0</v>
      </c>
      <c r="CD71" s="416"/>
      <c r="CE71" s="419">
        <v>0</v>
      </c>
      <c r="CF71" s="420"/>
      <c r="CG71" s="421">
        <f t="shared" si="141"/>
        <v>0</v>
      </c>
      <c r="CH71" s="422"/>
      <c r="CI71" s="224">
        <f t="shared" si="142"/>
        <v>0</v>
      </c>
      <c r="CJ71" s="119"/>
      <c r="CK71" s="415">
        <v>0</v>
      </c>
      <c r="CL71" s="416"/>
      <c r="CM71" s="419">
        <v>0</v>
      </c>
      <c r="CN71" s="420"/>
      <c r="CO71" s="421">
        <f t="shared" si="143"/>
        <v>0</v>
      </c>
      <c r="CP71" s="422"/>
      <c r="CQ71" s="415">
        <v>0</v>
      </c>
      <c r="CR71" s="416"/>
      <c r="CS71" s="419">
        <v>0</v>
      </c>
      <c r="CT71" s="420"/>
      <c r="CU71" s="421">
        <f t="shared" si="144"/>
        <v>0</v>
      </c>
      <c r="CV71" s="422"/>
      <c r="CW71" s="224">
        <f t="shared" si="145"/>
        <v>0</v>
      </c>
      <c r="CX71" s="119"/>
      <c r="CY71" s="415">
        <v>0</v>
      </c>
      <c r="CZ71" s="416"/>
      <c r="DA71" s="419">
        <v>0</v>
      </c>
      <c r="DB71" s="420"/>
      <c r="DC71" s="421">
        <f t="shared" si="146"/>
        <v>0</v>
      </c>
      <c r="DD71" s="422"/>
      <c r="DE71" s="415">
        <v>0</v>
      </c>
      <c r="DF71" s="416"/>
      <c r="DG71" s="419">
        <v>0</v>
      </c>
      <c r="DH71" s="420"/>
      <c r="DI71" s="421">
        <f t="shared" si="147"/>
        <v>0</v>
      </c>
      <c r="DJ71" s="422"/>
      <c r="DK71" s="224">
        <f t="shared" si="148"/>
        <v>0</v>
      </c>
      <c r="DL71" s="119"/>
      <c r="DM71" s="161">
        <f t="shared" si="122"/>
        <v>0</v>
      </c>
      <c r="DN71" s="191">
        <f t="shared" si="149"/>
        <v>0</v>
      </c>
      <c r="DO71" s="231">
        <f t="shared" si="123"/>
        <v>0</v>
      </c>
      <c r="DP71" s="224">
        <f t="shared" si="150"/>
        <v>0</v>
      </c>
      <c r="DQ71" s="224">
        <f t="shared" si="124"/>
        <v>0</v>
      </c>
    </row>
    <row r="72" spans="1:121" ht="9.9499999999999993" customHeight="1" x14ac:dyDescent="0.2">
      <c r="A72" s="147" t="s">
        <v>126</v>
      </c>
      <c r="B72" s="148" t="s">
        <v>137</v>
      </c>
      <c r="C72" s="149" t="s">
        <v>49</v>
      </c>
      <c r="D72" s="119"/>
      <c r="E72" s="415">
        <v>0</v>
      </c>
      <c r="F72" s="416"/>
      <c r="G72" s="419">
        <v>0</v>
      </c>
      <c r="H72" s="420"/>
      <c r="I72" s="421">
        <f t="shared" si="125"/>
        <v>0</v>
      </c>
      <c r="J72" s="422"/>
      <c r="K72" s="415">
        <v>0</v>
      </c>
      <c r="L72" s="416"/>
      <c r="M72" s="419">
        <v>0</v>
      </c>
      <c r="N72" s="420"/>
      <c r="O72" s="421">
        <f t="shared" si="126"/>
        <v>0</v>
      </c>
      <c r="P72" s="422"/>
      <c r="Q72" s="224">
        <f t="shared" si="127"/>
        <v>0</v>
      </c>
      <c r="R72" s="119"/>
      <c r="S72" s="415">
        <v>0</v>
      </c>
      <c r="T72" s="416"/>
      <c r="U72" s="419">
        <v>0</v>
      </c>
      <c r="V72" s="420"/>
      <c r="W72" s="421">
        <f t="shared" si="128"/>
        <v>0</v>
      </c>
      <c r="X72" s="422"/>
      <c r="Y72" s="415">
        <v>0</v>
      </c>
      <c r="Z72" s="416"/>
      <c r="AA72" s="419">
        <v>0</v>
      </c>
      <c r="AB72" s="420"/>
      <c r="AC72" s="421">
        <f t="shared" si="129"/>
        <v>0</v>
      </c>
      <c r="AD72" s="422"/>
      <c r="AE72" s="224">
        <f t="shared" si="130"/>
        <v>0</v>
      </c>
      <c r="AF72" s="119"/>
      <c r="AG72" s="415">
        <v>0</v>
      </c>
      <c r="AH72" s="416"/>
      <c r="AI72" s="419">
        <v>0</v>
      </c>
      <c r="AJ72" s="420"/>
      <c r="AK72" s="421">
        <f t="shared" si="131"/>
        <v>0</v>
      </c>
      <c r="AL72" s="422"/>
      <c r="AM72" s="415">
        <v>0</v>
      </c>
      <c r="AN72" s="416"/>
      <c r="AO72" s="419">
        <v>0</v>
      </c>
      <c r="AP72" s="420"/>
      <c r="AQ72" s="421">
        <f t="shared" si="132"/>
        <v>0</v>
      </c>
      <c r="AR72" s="422"/>
      <c r="AS72" s="224">
        <f t="shared" si="133"/>
        <v>0</v>
      </c>
      <c r="AT72" s="119"/>
      <c r="AU72" s="415">
        <v>0</v>
      </c>
      <c r="AV72" s="416"/>
      <c r="AW72" s="419">
        <v>0</v>
      </c>
      <c r="AX72" s="420"/>
      <c r="AY72" s="421">
        <f t="shared" si="134"/>
        <v>0</v>
      </c>
      <c r="AZ72" s="422"/>
      <c r="BA72" s="415">
        <v>0</v>
      </c>
      <c r="BB72" s="416"/>
      <c r="BC72" s="419">
        <v>0</v>
      </c>
      <c r="BD72" s="420"/>
      <c r="BE72" s="421">
        <f t="shared" si="135"/>
        <v>0</v>
      </c>
      <c r="BF72" s="422"/>
      <c r="BG72" s="224">
        <f t="shared" si="136"/>
        <v>0</v>
      </c>
      <c r="BH72" s="119"/>
      <c r="BI72" s="415">
        <v>0</v>
      </c>
      <c r="BJ72" s="416"/>
      <c r="BK72" s="419">
        <v>0</v>
      </c>
      <c r="BL72" s="420"/>
      <c r="BM72" s="421">
        <f t="shared" si="137"/>
        <v>0</v>
      </c>
      <c r="BN72" s="422"/>
      <c r="BO72" s="415">
        <v>0</v>
      </c>
      <c r="BP72" s="416"/>
      <c r="BQ72" s="419">
        <v>0</v>
      </c>
      <c r="BR72" s="420"/>
      <c r="BS72" s="421">
        <f t="shared" si="138"/>
        <v>0</v>
      </c>
      <c r="BT72" s="422"/>
      <c r="BU72" s="224">
        <f t="shared" si="139"/>
        <v>0</v>
      </c>
      <c r="BV72" s="119"/>
      <c r="BW72" s="415">
        <v>0</v>
      </c>
      <c r="BX72" s="416"/>
      <c r="BY72" s="419">
        <v>0</v>
      </c>
      <c r="BZ72" s="420"/>
      <c r="CA72" s="421">
        <f t="shared" si="140"/>
        <v>0</v>
      </c>
      <c r="CB72" s="422"/>
      <c r="CC72" s="415">
        <v>0</v>
      </c>
      <c r="CD72" s="416"/>
      <c r="CE72" s="419">
        <v>0</v>
      </c>
      <c r="CF72" s="420"/>
      <c r="CG72" s="421">
        <f t="shared" si="141"/>
        <v>0</v>
      </c>
      <c r="CH72" s="422"/>
      <c r="CI72" s="224">
        <f t="shared" si="142"/>
        <v>0</v>
      </c>
      <c r="CJ72" s="119"/>
      <c r="CK72" s="415">
        <v>0</v>
      </c>
      <c r="CL72" s="416"/>
      <c r="CM72" s="419">
        <v>0</v>
      </c>
      <c r="CN72" s="420"/>
      <c r="CO72" s="421">
        <f t="shared" si="143"/>
        <v>0</v>
      </c>
      <c r="CP72" s="422"/>
      <c r="CQ72" s="415">
        <v>0</v>
      </c>
      <c r="CR72" s="416"/>
      <c r="CS72" s="419">
        <v>0</v>
      </c>
      <c r="CT72" s="420"/>
      <c r="CU72" s="421">
        <f t="shared" si="144"/>
        <v>0</v>
      </c>
      <c r="CV72" s="422"/>
      <c r="CW72" s="224">
        <f t="shared" si="145"/>
        <v>0</v>
      </c>
      <c r="CX72" s="119"/>
      <c r="CY72" s="415">
        <v>0</v>
      </c>
      <c r="CZ72" s="416"/>
      <c r="DA72" s="419">
        <v>0</v>
      </c>
      <c r="DB72" s="420"/>
      <c r="DC72" s="421">
        <f t="shared" si="146"/>
        <v>0</v>
      </c>
      <c r="DD72" s="422"/>
      <c r="DE72" s="415">
        <v>0</v>
      </c>
      <c r="DF72" s="416"/>
      <c r="DG72" s="419">
        <v>0</v>
      </c>
      <c r="DH72" s="420"/>
      <c r="DI72" s="421">
        <f t="shared" si="147"/>
        <v>0</v>
      </c>
      <c r="DJ72" s="422"/>
      <c r="DK72" s="224">
        <f t="shared" si="148"/>
        <v>0</v>
      </c>
      <c r="DL72" s="119"/>
      <c r="DM72" s="161">
        <f t="shared" si="122"/>
        <v>0</v>
      </c>
      <c r="DN72" s="191">
        <f t="shared" si="149"/>
        <v>0</v>
      </c>
      <c r="DO72" s="231">
        <f t="shared" si="123"/>
        <v>0</v>
      </c>
      <c r="DP72" s="224">
        <f t="shared" si="150"/>
        <v>0</v>
      </c>
      <c r="DQ72" s="224">
        <f t="shared" si="124"/>
        <v>0</v>
      </c>
    </row>
    <row r="73" spans="1:121" ht="9.9499999999999993" customHeight="1" x14ac:dyDescent="0.2">
      <c r="A73" s="158" t="s">
        <v>136</v>
      </c>
      <c r="B73" s="159"/>
      <c r="C73" s="160"/>
      <c r="D73" s="118"/>
      <c r="E73" s="410" t="s">
        <v>6</v>
      </c>
      <c r="F73" s="411"/>
      <c r="G73" s="412" t="s">
        <v>6</v>
      </c>
      <c r="H73" s="413"/>
      <c r="I73" s="412">
        <f>SUM(I55:J72)</f>
        <v>0</v>
      </c>
      <c r="J73" s="414"/>
      <c r="K73" s="410" t="s">
        <v>6</v>
      </c>
      <c r="L73" s="411"/>
      <c r="M73" s="412" t="s">
        <v>6</v>
      </c>
      <c r="N73" s="413"/>
      <c r="O73" s="412">
        <f>SUM(O55:P72)</f>
        <v>0</v>
      </c>
      <c r="P73" s="414"/>
      <c r="Q73" s="225">
        <f>SUM(Q55:Q72)</f>
        <v>0</v>
      </c>
      <c r="R73" s="118"/>
      <c r="S73" s="410" t="s">
        <v>6</v>
      </c>
      <c r="T73" s="411"/>
      <c r="U73" s="412" t="s">
        <v>6</v>
      </c>
      <c r="V73" s="413"/>
      <c r="W73" s="412">
        <f>SUM(W55:X72)</f>
        <v>0</v>
      </c>
      <c r="X73" s="414"/>
      <c r="Y73" s="410" t="s">
        <v>6</v>
      </c>
      <c r="Z73" s="411"/>
      <c r="AA73" s="412" t="s">
        <v>6</v>
      </c>
      <c r="AB73" s="413"/>
      <c r="AC73" s="412">
        <f>SUM(AC55:AD72)</f>
        <v>0</v>
      </c>
      <c r="AD73" s="414"/>
      <c r="AE73" s="225">
        <f>SUM(AE55:AE72)</f>
        <v>0</v>
      </c>
      <c r="AF73" s="118"/>
      <c r="AG73" s="410" t="s">
        <v>6</v>
      </c>
      <c r="AH73" s="411"/>
      <c r="AI73" s="412" t="s">
        <v>6</v>
      </c>
      <c r="AJ73" s="413"/>
      <c r="AK73" s="412">
        <f>SUM(AK55:AL72)</f>
        <v>0</v>
      </c>
      <c r="AL73" s="414"/>
      <c r="AM73" s="410" t="s">
        <v>6</v>
      </c>
      <c r="AN73" s="411"/>
      <c r="AO73" s="412" t="s">
        <v>6</v>
      </c>
      <c r="AP73" s="413"/>
      <c r="AQ73" s="412">
        <f>SUM(AQ55:AR72)</f>
        <v>0</v>
      </c>
      <c r="AR73" s="414"/>
      <c r="AS73" s="225">
        <f>SUM(AS55:AS72)</f>
        <v>0</v>
      </c>
      <c r="AT73" s="118"/>
      <c r="AU73" s="410" t="s">
        <v>6</v>
      </c>
      <c r="AV73" s="411"/>
      <c r="AW73" s="412" t="s">
        <v>6</v>
      </c>
      <c r="AX73" s="413"/>
      <c r="AY73" s="412">
        <f>SUM(AY55:AZ72)</f>
        <v>0</v>
      </c>
      <c r="AZ73" s="414"/>
      <c r="BA73" s="410" t="s">
        <v>6</v>
      </c>
      <c r="BB73" s="411"/>
      <c r="BC73" s="412" t="s">
        <v>6</v>
      </c>
      <c r="BD73" s="413"/>
      <c r="BE73" s="412">
        <f>SUM(BE55:BF72)</f>
        <v>0</v>
      </c>
      <c r="BF73" s="414"/>
      <c r="BG73" s="225">
        <f>SUM(BG55:BG72)</f>
        <v>0</v>
      </c>
      <c r="BH73" s="118"/>
      <c r="BI73" s="410" t="s">
        <v>6</v>
      </c>
      <c r="BJ73" s="411"/>
      <c r="BK73" s="412" t="s">
        <v>6</v>
      </c>
      <c r="BL73" s="413"/>
      <c r="BM73" s="412">
        <f>SUM(BM55:BN72)</f>
        <v>0</v>
      </c>
      <c r="BN73" s="414"/>
      <c r="BO73" s="410" t="s">
        <v>6</v>
      </c>
      <c r="BP73" s="411"/>
      <c r="BQ73" s="412" t="s">
        <v>6</v>
      </c>
      <c r="BR73" s="413"/>
      <c r="BS73" s="412">
        <f>SUM(BS55:BT72)</f>
        <v>0</v>
      </c>
      <c r="BT73" s="414"/>
      <c r="BU73" s="225">
        <f>SUM(BU55:BU72)</f>
        <v>0</v>
      </c>
      <c r="BV73" s="118"/>
      <c r="BW73" s="410" t="s">
        <v>6</v>
      </c>
      <c r="BX73" s="411"/>
      <c r="BY73" s="412" t="s">
        <v>6</v>
      </c>
      <c r="BZ73" s="413"/>
      <c r="CA73" s="412">
        <f>SUM(CA55:CB72)</f>
        <v>0</v>
      </c>
      <c r="CB73" s="414"/>
      <c r="CC73" s="410" t="s">
        <v>6</v>
      </c>
      <c r="CD73" s="411"/>
      <c r="CE73" s="412" t="s">
        <v>6</v>
      </c>
      <c r="CF73" s="413"/>
      <c r="CG73" s="412">
        <f>SUM(CG55:CH72)</f>
        <v>0</v>
      </c>
      <c r="CH73" s="414"/>
      <c r="CI73" s="225">
        <f>SUM(CI55:CI72)</f>
        <v>0</v>
      </c>
      <c r="CJ73" s="118"/>
      <c r="CK73" s="410" t="s">
        <v>6</v>
      </c>
      <c r="CL73" s="411"/>
      <c r="CM73" s="412" t="s">
        <v>6</v>
      </c>
      <c r="CN73" s="413"/>
      <c r="CO73" s="412">
        <f>SUM(CO55:CP72)</f>
        <v>0</v>
      </c>
      <c r="CP73" s="414"/>
      <c r="CQ73" s="410" t="s">
        <v>6</v>
      </c>
      <c r="CR73" s="411"/>
      <c r="CS73" s="412" t="s">
        <v>6</v>
      </c>
      <c r="CT73" s="413"/>
      <c r="CU73" s="412">
        <f>SUM(CU55:CV72)</f>
        <v>0</v>
      </c>
      <c r="CV73" s="414"/>
      <c r="CW73" s="225">
        <f>SUM(CW55:CW72)</f>
        <v>0</v>
      </c>
      <c r="CX73" s="118"/>
      <c r="CY73" s="410" t="s">
        <v>6</v>
      </c>
      <c r="CZ73" s="411"/>
      <c r="DA73" s="412" t="s">
        <v>6</v>
      </c>
      <c r="DB73" s="413"/>
      <c r="DC73" s="412">
        <f>SUM(DC55:DD72)</f>
        <v>0</v>
      </c>
      <c r="DD73" s="414"/>
      <c r="DE73" s="410" t="s">
        <v>6</v>
      </c>
      <c r="DF73" s="411"/>
      <c r="DG73" s="412" t="s">
        <v>6</v>
      </c>
      <c r="DH73" s="413"/>
      <c r="DI73" s="412">
        <f>SUM(DI55:DJ72)</f>
        <v>0</v>
      </c>
      <c r="DJ73" s="414"/>
      <c r="DK73" s="225">
        <f>SUM(DK55:DK72)</f>
        <v>0</v>
      </c>
      <c r="DL73" s="118"/>
      <c r="DM73" s="162" t="s">
        <v>6</v>
      </c>
      <c r="DN73" s="163">
        <f>SUM(DN55:DN72)</f>
        <v>0</v>
      </c>
      <c r="DO73" s="228" t="s">
        <v>6</v>
      </c>
      <c r="DP73" s="225">
        <f>SUM(DP55:DP72)</f>
        <v>0</v>
      </c>
      <c r="DQ73" s="225">
        <f>SUM(DQ55:DQ72)</f>
        <v>0</v>
      </c>
    </row>
    <row r="74" spans="1:121" ht="4.5" customHeight="1" x14ac:dyDescent="0.2">
      <c r="A74" s="133"/>
      <c r="B74" s="133"/>
      <c r="C74" s="132"/>
      <c r="D74" s="125"/>
      <c r="E74" s="130"/>
      <c r="F74" s="131"/>
      <c r="G74" s="131"/>
      <c r="H74" s="131"/>
      <c r="I74" s="131"/>
      <c r="J74" s="130"/>
      <c r="K74" s="130"/>
      <c r="L74" s="131"/>
      <c r="M74" s="131"/>
      <c r="N74" s="131"/>
      <c r="O74" s="131"/>
      <c r="P74" s="130"/>
      <c r="Q74" s="130"/>
      <c r="R74" s="125"/>
      <c r="S74" s="130"/>
      <c r="T74" s="130"/>
      <c r="U74" s="131"/>
      <c r="V74" s="131"/>
      <c r="W74" s="131"/>
      <c r="X74" s="130"/>
      <c r="Y74" s="130"/>
      <c r="Z74" s="131"/>
      <c r="AA74" s="131"/>
      <c r="AB74" s="131"/>
      <c r="AC74" s="131"/>
      <c r="AD74" s="130"/>
      <c r="AE74" s="130"/>
      <c r="AF74" s="125"/>
      <c r="AG74" s="130"/>
      <c r="AH74" s="130"/>
      <c r="AI74" s="131"/>
      <c r="AJ74" s="131"/>
      <c r="AK74" s="131"/>
      <c r="AL74" s="130"/>
      <c r="AM74" s="130"/>
      <c r="AN74" s="131"/>
      <c r="AO74" s="131"/>
      <c r="AP74" s="131"/>
      <c r="AQ74" s="131"/>
      <c r="AR74" s="130"/>
      <c r="AS74" s="130"/>
      <c r="AT74" s="125"/>
      <c r="AU74" s="130"/>
      <c r="AV74" s="130"/>
      <c r="AW74" s="131"/>
      <c r="AX74" s="131"/>
      <c r="AY74" s="131"/>
      <c r="AZ74" s="130"/>
      <c r="BA74" s="130"/>
      <c r="BB74" s="131"/>
      <c r="BC74" s="131"/>
      <c r="BD74" s="131"/>
      <c r="BE74" s="131"/>
      <c r="BF74" s="130"/>
      <c r="BG74" s="130"/>
      <c r="BH74" s="125"/>
      <c r="BI74" s="130"/>
      <c r="BJ74" s="130"/>
      <c r="BK74" s="131"/>
      <c r="BL74" s="131"/>
      <c r="BM74" s="131"/>
      <c r="BN74" s="130"/>
      <c r="BO74" s="130"/>
      <c r="BP74" s="131"/>
      <c r="BQ74" s="131"/>
      <c r="BR74" s="131"/>
      <c r="BS74" s="131"/>
      <c r="BT74" s="130"/>
      <c r="BU74" s="130"/>
      <c r="BV74" s="125"/>
      <c r="BW74" s="130"/>
      <c r="BX74" s="130"/>
      <c r="BY74" s="131"/>
      <c r="BZ74" s="131"/>
      <c r="CA74" s="131"/>
      <c r="CB74" s="130"/>
      <c r="CC74" s="130"/>
      <c r="CD74" s="131"/>
      <c r="CE74" s="131"/>
      <c r="CF74" s="131"/>
      <c r="CG74" s="131"/>
      <c r="CH74" s="130"/>
      <c r="CI74" s="130"/>
      <c r="CJ74" s="125"/>
      <c r="CK74" s="130"/>
      <c r="CL74" s="130"/>
      <c r="CM74" s="131"/>
      <c r="CN74" s="131"/>
      <c r="CO74" s="131"/>
      <c r="CP74" s="130"/>
      <c r="CQ74" s="130"/>
      <c r="CR74" s="131"/>
      <c r="CS74" s="131"/>
      <c r="CT74" s="131"/>
      <c r="CU74" s="131"/>
      <c r="CV74" s="130"/>
      <c r="CW74" s="130"/>
      <c r="CX74" s="125"/>
      <c r="CY74" s="130"/>
      <c r="CZ74" s="130"/>
      <c r="DA74" s="131"/>
      <c r="DB74" s="131"/>
      <c r="DC74" s="131"/>
      <c r="DD74" s="130"/>
      <c r="DE74" s="130"/>
      <c r="DF74" s="131"/>
      <c r="DG74" s="131"/>
      <c r="DH74" s="131"/>
      <c r="DI74" s="131"/>
      <c r="DJ74" s="130"/>
      <c r="DK74" s="130"/>
      <c r="DL74" s="125"/>
      <c r="DM74" s="130"/>
      <c r="DN74" s="130"/>
      <c r="DO74" s="130"/>
      <c r="DP74" s="130"/>
      <c r="DQ74" s="130"/>
    </row>
    <row r="75" spans="1:121" ht="12.75" customHeight="1" x14ac:dyDescent="0.2">
      <c r="A75" s="164" t="s">
        <v>134</v>
      </c>
      <c r="B75" s="165"/>
      <c r="C75" s="166"/>
      <c r="D75" s="103"/>
      <c r="E75" s="167"/>
      <c r="F75" s="204"/>
      <c r="G75" s="204"/>
      <c r="H75" s="168"/>
      <c r="I75" s="484">
        <f>J52+I73</f>
        <v>0</v>
      </c>
      <c r="J75" s="485"/>
      <c r="K75" s="167"/>
      <c r="L75" s="212"/>
      <c r="M75" s="212"/>
      <c r="N75" s="213"/>
      <c r="O75" s="484">
        <f>P52+O73</f>
        <v>0</v>
      </c>
      <c r="P75" s="485"/>
      <c r="Q75" s="169">
        <f>Q52+Q73</f>
        <v>0</v>
      </c>
      <c r="R75" s="103"/>
      <c r="S75" s="167"/>
      <c r="T75" s="204"/>
      <c r="U75" s="502"/>
      <c r="V75" s="503"/>
      <c r="W75" s="484">
        <f>X52+W73</f>
        <v>0</v>
      </c>
      <c r="X75" s="485"/>
      <c r="Y75" s="167"/>
      <c r="Z75" s="212"/>
      <c r="AA75" s="212"/>
      <c r="AB75" s="213"/>
      <c r="AC75" s="484">
        <f>AD52+AC73</f>
        <v>0</v>
      </c>
      <c r="AD75" s="485"/>
      <c r="AE75" s="169">
        <f>AE52+AE73</f>
        <v>0</v>
      </c>
      <c r="AF75" s="103"/>
      <c r="AG75" s="167"/>
      <c r="AH75" s="204"/>
      <c r="AI75" s="502"/>
      <c r="AJ75" s="503"/>
      <c r="AK75" s="484">
        <f>AL52+AK73</f>
        <v>0</v>
      </c>
      <c r="AL75" s="485"/>
      <c r="AM75" s="167"/>
      <c r="AN75" s="212"/>
      <c r="AO75" s="212"/>
      <c r="AP75" s="213"/>
      <c r="AQ75" s="484">
        <f>AR52+AQ73</f>
        <v>0</v>
      </c>
      <c r="AR75" s="485"/>
      <c r="AS75" s="169">
        <f>AS52+AS73</f>
        <v>0</v>
      </c>
      <c r="AT75" s="103"/>
      <c r="AU75" s="167"/>
      <c r="AV75" s="204"/>
      <c r="AW75" s="502"/>
      <c r="AX75" s="503"/>
      <c r="AY75" s="504">
        <f>AZ52+AY73</f>
        <v>0</v>
      </c>
      <c r="AZ75" s="485"/>
      <c r="BA75" s="167"/>
      <c r="BB75" s="212"/>
      <c r="BC75" s="212"/>
      <c r="BD75" s="213"/>
      <c r="BE75" s="484">
        <f>BF52+BE73</f>
        <v>0</v>
      </c>
      <c r="BF75" s="485"/>
      <c r="BG75" s="169">
        <f>BG52+BG73</f>
        <v>0</v>
      </c>
      <c r="BH75" s="103"/>
      <c r="BI75" s="167"/>
      <c r="BJ75" s="204"/>
      <c r="BK75" s="502"/>
      <c r="BL75" s="503"/>
      <c r="BM75" s="504">
        <f>BN52+BM73</f>
        <v>0</v>
      </c>
      <c r="BN75" s="485"/>
      <c r="BO75" s="167"/>
      <c r="BP75" s="212"/>
      <c r="BQ75" s="212"/>
      <c r="BR75" s="213"/>
      <c r="BS75" s="484">
        <f>BT52+BS73</f>
        <v>0</v>
      </c>
      <c r="BT75" s="485"/>
      <c r="BU75" s="169">
        <f>BU52+BU73</f>
        <v>0</v>
      </c>
      <c r="BV75" s="103"/>
      <c r="BW75" s="167"/>
      <c r="BX75" s="204"/>
      <c r="BY75" s="502"/>
      <c r="BZ75" s="503"/>
      <c r="CA75" s="504">
        <f>CB52+CA73</f>
        <v>0</v>
      </c>
      <c r="CB75" s="485"/>
      <c r="CC75" s="167"/>
      <c r="CD75" s="212"/>
      <c r="CE75" s="212"/>
      <c r="CF75" s="213"/>
      <c r="CG75" s="484">
        <f>CH52+CG73</f>
        <v>0</v>
      </c>
      <c r="CH75" s="485"/>
      <c r="CI75" s="169">
        <f>CI52+CI73</f>
        <v>0</v>
      </c>
      <c r="CJ75" s="103"/>
      <c r="CK75" s="167"/>
      <c r="CL75" s="204"/>
      <c r="CM75" s="502"/>
      <c r="CN75" s="503"/>
      <c r="CO75" s="504">
        <f>CP52+CO73</f>
        <v>0</v>
      </c>
      <c r="CP75" s="485"/>
      <c r="CQ75" s="167"/>
      <c r="CR75" s="212"/>
      <c r="CS75" s="212"/>
      <c r="CT75" s="213"/>
      <c r="CU75" s="484">
        <f>CV52+CU73</f>
        <v>0</v>
      </c>
      <c r="CV75" s="485"/>
      <c r="CW75" s="169">
        <f>CW52+CW73</f>
        <v>0</v>
      </c>
      <c r="CX75" s="103"/>
      <c r="CY75" s="167"/>
      <c r="CZ75" s="204"/>
      <c r="DA75" s="502"/>
      <c r="DB75" s="503"/>
      <c r="DC75" s="504">
        <f>DD52+DC73</f>
        <v>0</v>
      </c>
      <c r="DD75" s="485"/>
      <c r="DE75" s="167"/>
      <c r="DF75" s="212"/>
      <c r="DG75" s="212"/>
      <c r="DH75" s="213"/>
      <c r="DI75" s="484">
        <f>DJ52+DI73</f>
        <v>0</v>
      </c>
      <c r="DJ75" s="485"/>
      <c r="DK75" s="169">
        <f>DK52+DK73</f>
        <v>0</v>
      </c>
      <c r="DL75" s="103"/>
      <c r="DM75" s="167"/>
      <c r="DN75" s="169">
        <f>DN52+DN73</f>
        <v>0</v>
      </c>
      <c r="DO75" s="167"/>
      <c r="DP75" s="169">
        <f>DP52+DP73</f>
        <v>0</v>
      </c>
      <c r="DQ75" s="169">
        <f>DQ52+DQ73</f>
        <v>0</v>
      </c>
    </row>
    <row r="76" spans="1:121" ht="12" customHeight="1" x14ac:dyDescent="0.2">
      <c r="C76" s="101"/>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c r="CN76" s="98"/>
      <c r="CO76" s="98"/>
      <c r="CP76" s="98"/>
      <c r="CQ76" s="98"/>
      <c r="CR76" s="98"/>
      <c r="CS76" s="98"/>
      <c r="CT76" s="98"/>
      <c r="CU76" s="98"/>
      <c r="CV76" s="98"/>
      <c r="CW76" s="98"/>
      <c r="CX76" s="98"/>
      <c r="CY76" s="98"/>
      <c r="CZ76" s="98"/>
      <c r="DA76" s="98"/>
      <c r="DB76" s="98"/>
      <c r="DC76" s="98"/>
      <c r="DD76" s="98"/>
      <c r="DE76" s="98"/>
      <c r="DF76" s="98"/>
      <c r="DG76" s="98"/>
      <c r="DH76" s="98"/>
      <c r="DI76" s="98"/>
      <c r="DJ76" s="98"/>
      <c r="DK76" s="98"/>
      <c r="DL76" s="98"/>
      <c r="DM76" s="98"/>
      <c r="DN76" s="98"/>
      <c r="DO76" s="98"/>
      <c r="DP76" s="98"/>
      <c r="DQ76" s="98"/>
    </row>
    <row r="77" spans="1:121" x14ac:dyDescent="0.2">
      <c r="A77" s="116" t="s">
        <v>133</v>
      </c>
      <c r="B77" s="115"/>
      <c r="C77" s="114"/>
      <c r="D77" s="113"/>
      <c r="E77" s="470" t="str">
        <f>E13</f>
        <v>TBA</v>
      </c>
      <c r="F77" s="472"/>
      <c r="G77" s="472"/>
      <c r="H77" s="472"/>
      <c r="I77" s="472"/>
      <c r="J77" s="471"/>
      <c r="K77" s="481" t="s">
        <v>119</v>
      </c>
      <c r="L77" s="481"/>
      <c r="M77" s="481"/>
      <c r="N77" s="481"/>
      <c r="O77" s="481"/>
      <c r="P77" s="481"/>
      <c r="Q77" s="112" t="s">
        <v>118</v>
      </c>
      <c r="R77" s="111"/>
      <c r="S77" s="470" t="str">
        <f>S13</f>
        <v>TBA</v>
      </c>
      <c r="T77" s="472"/>
      <c r="U77" s="472"/>
      <c r="V77" s="472"/>
      <c r="W77" s="472"/>
      <c r="X77" s="471"/>
      <c r="Y77" s="481" t="s">
        <v>119</v>
      </c>
      <c r="Z77" s="481"/>
      <c r="AA77" s="481"/>
      <c r="AB77" s="481"/>
      <c r="AC77" s="481"/>
      <c r="AD77" s="481"/>
      <c r="AE77" s="112" t="s">
        <v>118</v>
      </c>
      <c r="AF77" s="111"/>
      <c r="AG77" s="470" t="str">
        <f>AG13</f>
        <v>TBA</v>
      </c>
      <c r="AH77" s="472"/>
      <c r="AI77" s="472"/>
      <c r="AJ77" s="472"/>
      <c r="AK77" s="472"/>
      <c r="AL77" s="471"/>
      <c r="AM77" s="481" t="s">
        <v>119</v>
      </c>
      <c r="AN77" s="481"/>
      <c r="AO77" s="481"/>
      <c r="AP77" s="481"/>
      <c r="AQ77" s="481"/>
      <c r="AR77" s="481"/>
      <c r="AS77" s="112" t="s">
        <v>118</v>
      </c>
      <c r="AT77" s="111"/>
      <c r="AU77" s="470" t="str">
        <f>AU13</f>
        <v>TBA</v>
      </c>
      <c r="AV77" s="472"/>
      <c r="AW77" s="472"/>
      <c r="AX77" s="472"/>
      <c r="AY77" s="472"/>
      <c r="AZ77" s="471"/>
      <c r="BA77" s="481" t="s">
        <v>119</v>
      </c>
      <c r="BB77" s="481"/>
      <c r="BC77" s="481"/>
      <c r="BD77" s="481"/>
      <c r="BE77" s="481"/>
      <c r="BF77" s="481"/>
      <c r="BG77" s="112" t="s">
        <v>118</v>
      </c>
      <c r="BH77" s="111"/>
      <c r="BI77" s="470" t="str">
        <f>BI13</f>
        <v>TBA</v>
      </c>
      <c r="BJ77" s="472"/>
      <c r="BK77" s="472"/>
      <c r="BL77" s="472"/>
      <c r="BM77" s="472"/>
      <c r="BN77" s="471"/>
      <c r="BO77" s="481" t="s">
        <v>119</v>
      </c>
      <c r="BP77" s="481"/>
      <c r="BQ77" s="481"/>
      <c r="BR77" s="481"/>
      <c r="BS77" s="481"/>
      <c r="BT77" s="481"/>
      <c r="BU77" s="112" t="s">
        <v>118</v>
      </c>
      <c r="BV77" s="111"/>
      <c r="BW77" s="470" t="str">
        <f>BW13</f>
        <v>TBA</v>
      </c>
      <c r="BX77" s="472"/>
      <c r="BY77" s="472"/>
      <c r="BZ77" s="472"/>
      <c r="CA77" s="472"/>
      <c r="CB77" s="471"/>
      <c r="CC77" s="481" t="s">
        <v>119</v>
      </c>
      <c r="CD77" s="481"/>
      <c r="CE77" s="481"/>
      <c r="CF77" s="481"/>
      <c r="CG77" s="481"/>
      <c r="CH77" s="481"/>
      <c r="CI77" s="112" t="s">
        <v>118</v>
      </c>
      <c r="CJ77" s="111"/>
      <c r="CK77" s="470" t="str">
        <f>CK13</f>
        <v>TBA</v>
      </c>
      <c r="CL77" s="472"/>
      <c r="CM77" s="472"/>
      <c r="CN77" s="472"/>
      <c r="CO77" s="472"/>
      <c r="CP77" s="471"/>
      <c r="CQ77" s="481" t="s">
        <v>119</v>
      </c>
      <c r="CR77" s="481"/>
      <c r="CS77" s="481"/>
      <c r="CT77" s="481"/>
      <c r="CU77" s="481"/>
      <c r="CV77" s="481"/>
      <c r="CW77" s="112" t="s">
        <v>118</v>
      </c>
      <c r="CX77" s="111"/>
      <c r="CY77" s="470" t="str">
        <f>CY13</f>
        <v>TBA</v>
      </c>
      <c r="CZ77" s="472"/>
      <c r="DA77" s="472"/>
      <c r="DB77" s="472"/>
      <c r="DC77" s="472"/>
      <c r="DD77" s="471"/>
      <c r="DE77" s="481" t="s">
        <v>119</v>
      </c>
      <c r="DF77" s="481"/>
      <c r="DG77" s="481"/>
      <c r="DH77" s="481"/>
      <c r="DI77" s="481"/>
      <c r="DJ77" s="481"/>
      <c r="DK77" s="112" t="s">
        <v>118</v>
      </c>
      <c r="DL77" s="111"/>
      <c r="DM77" s="470" t="str">
        <f>DM13</f>
        <v>TBA</v>
      </c>
      <c r="DN77" s="471"/>
      <c r="DO77" s="470" t="s">
        <v>119</v>
      </c>
      <c r="DP77" s="471"/>
      <c r="DQ77" s="110" t="s">
        <v>118</v>
      </c>
    </row>
    <row r="78" spans="1:121" ht="4.5" customHeight="1" x14ac:dyDescent="0.2">
      <c r="A78" s="100"/>
      <c r="B78" s="100"/>
      <c r="C78" s="109"/>
      <c r="D78" s="107"/>
      <c r="E78" s="106"/>
      <c r="F78" s="108"/>
      <c r="G78" s="108"/>
      <c r="H78" s="108"/>
      <c r="I78" s="108"/>
      <c r="J78" s="106"/>
      <c r="K78" s="106"/>
      <c r="L78" s="106"/>
      <c r="M78" s="108"/>
      <c r="N78" s="108"/>
      <c r="O78" s="108"/>
      <c r="P78" s="106"/>
      <c r="Q78" s="106"/>
      <c r="R78" s="107"/>
      <c r="S78" s="106"/>
      <c r="T78" s="106"/>
      <c r="U78" s="108"/>
      <c r="V78" s="108"/>
      <c r="W78" s="108"/>
      <c r="X78" s="106"/>
      <c r="Y78" s="106"/>
      <c r="Z78" s="106"/>
      <c r="AA78" s="108"/>
      <c r="AB78" s="108"/>
      <c r="AC78" s="108"/>
      <c r="AD78" s="106"/>
      <c r="AE78" s="106"/>
      <c r="AF78" s="107"/>
      <c r="AG78" s="106"/>
      <c r="AH78" s="106"/>
      <c r="AI78" s="108"/>
      <c r="AJ78" s="108"/>
      <c r="AK78" s="108"/>
      <c r="AL78" s="106"/>
      <c r="AM78" s="106"/>
      <c r="AN78" s="106"/>
      <c r="AO78" s="108"/>
      <c r="AP78" s="108"/>
      <c r="AQ78" s="108"/>
      <c r="AR78" s="106"/>
      <c r="AS78" s="106"/>
      <c r="AT78" s="107"/>
      <c r="AU78" s="106"/>
      <c r="AV78" s="106"/>
      <c r="AW78" s="108"/>
      <c r="AX78" s="108"/>
      <c r="AY78" s="108"/>
      <c r="AZ78" s="106"/>
      <c r="BA78" s="106"/>
      <c r="BB78" s="106"/>
      <c r="BC78" s="108"/>
      <c r="BD78" s="108"/>
      <c r="BE78" s="108"/>
      <c r="BF78" s="106"/>
      <c r="BG78" s="106"/>
      <c r="BH78" s="107"/>
      <c r="BI78" s="106"/>
      <c r="BJ78" s="106"/>
      <c r="BK78" s="108"/>
      <c r="BL78" s="108"/>
      <c r="BM78" s="108"/>
      <c r="BN78" s="106"/>
      <c r="BO78" s="106"/>
      <c r="BP78" s="106"/>
      <c r="BQ78" s="108"/>
      <c r="BR78" s="108"/>
      <c r="BS78" s="108"/>
      <c r="BT78" s="106"/>
      <c r="BU78" s="106"/>
      <c r="BV78" s="107"/>
      <c r="BW78" s="106"/>
      <c r="BX78" s="106"/>
      <c r="BY78" s="108"/>
      <c r="BZ78" s="108"/>
      <c r="CA78" s="108"/>
      <c r="CB78" s="106"/>
      <c r="CC78" s="106"/>
      <c r="CD78" s="106"/>
      <c r="CE78" s="108"/>
      <c r="CF78" s="108"/>
      <c r="CG78" s="108"/>
      <c r="CH78" s="106"/>
      <c r="CI78" s="106"/>
      <c r="CJ78" s="107"/>
      <c r="CK78" s="106"/>
      <c r="CL78" s="106"/>
      <c r="CM78" s="108"/>
      <c r="CN78" s="108"/>
      <c r="CO78" s="108"/>
      <c r="CP78" s="106"/>
      <c r="CQ78" s="106"/>
      <c r="CR78" s="106"/>
      <c r="CS78" s="108"/>
      <c r="CT78" s="108"/>
      <c r="CU78" s="108"/>
      <c r="CV78" s="106"/>
      <c r="CW78" s="106"/>
      <c r="CX78" s="107"/>
      <c r="CY78" s="106"/>
      <c r="CZ78" s="106"/>
      <c r="DA78" s="108"/>
      <c r="DB78" s="108"/>
      <c r="DC78" s="108"/>
      <c r="DD78" s="106"/>
      <c r="DE78" s="106"/>
      <c r="DF78" s="106"/>
      <c r="DG78" s="108"/>
      <c r="DH78" s="108"/>
      <c r="DI78" s="108"/>
      <c r="DJ78" s="106"/>
      <c r="DK78" s="106"/>
      <c r="DL78" s="107"/>
      <c r="DM78" s="106"/>
      <c r="DN78" s="106"/>
      <c r="DO78" s="106"/>
      <c r="DP78" s="106"/>
      <c r="DQ78" s="106"/>
    </row>
    <row r="79" spans="1:121" ht="11.25" customHeight="1" x14ac:dyDescent="0.2">
      <c r="A79" s="124" t="s">
        <v>132</v>
      </c>
      <c r="B79" s="123" t="s">
        <v>131</v>
      </c>
      <c r="C79" s="122" t="s">
        <v>130</v>
      </c>
      <c r="D79" s="118"/>
      <c r="E79" s="479" t="s">
        <v>128</v>
      </c>
      <c r="F79" s="480"/>
      <c r="G79" s="482" t="s">
        <v>129</v>
      </c>
      <c r="H79" s="480"/>
      <c r="I79" s="482" t="s">
        <v>127</v>
      </c>
      <c r="J79" s="483"/>
      <c r="K79" s="479" t="s">
        <v>128</v>
      </c>
      <c r="L79" s="480"/>
      <c r="M79" s="482" t="s">
        <v>129</v>
      </c>
      <c r="N79" s="480"/>
      <c r="O79" s="482" t="s">
        <v>127</v>
      </c>
      <c r="P79" s="483"/>
      <c r="Q79" s="120" t="s">
        <v>127</v>
      </c>
      <c r="R79" s="118"/>
      <c r="S79" s="479" t="s">
        <v>128</v>
      </c>
      <c r="T79" s="480"/>
      <c r="U79" s="482" t="s">
        <v>129</v>
      </c>
      <c r="V79" s="480"/>
      <c r="W79" s="482" t="s">
        <v>127</v>
      </c>
      <c r="X79" s="483"/>
      <c r="Y79" s="479" t="s">
        <v>128</v>
      </c>
      <c r="Z79" s="480"/>
      <c r="AA79" s="482" t="s">
        <v>129</v>
      </c>
      <c r="AB79" s="480"/>
      <c r="AC79" s="482" t="s">
        <v>127</v>
      </c>
      <c r="AD79" s="483"/>
      <c r="AE79" s="120" t="s">
        <v>127</v>
      </c>
      <c r="AF79" s="118"/>
      <c r="AG79" s="479" t="s">
        <v>128</v>
      </c>
      <c r="AH79" s="480"/>
      <c r="AI79" s="482" t="s">
        <v>129</v>
      </c>
      <c r="AJ79" s="480"/>
      <c r="AK79" s="482" t="s">
        <v>127</v>
      </c>
      <c r="AL79" s="483"/>
      <c r="AM79" s="479" t="s">
        <v>128</v>
      </c>
      <c r="AN79" s="480"/>
      <c r="AO79" s="482" t="s">
        <v>129</v>
      </c>
      <c r="AP79" s="480"/>
      <c r="AQ79" s="482" t="s">
        <v>127</v>
      </c>
      <c r="AR79" s="483"/>
      <c r="AS79" s="120" t="s">
        <v>127</v>
      </c>
      <c r="AT79" s="118"/>
      <c r="AU79" s="479" t="s">
        <v>128</v>
      </c>
      <c r="AV79" s="480"/>
      <c r="AW79" s="482" t="s">
        <v>129</v>
      </c>
      <c r="AX79" s="480"/>
      <c r="AY79" s="482" t="s">
        <v>127</v>
      </c>
      <c r="AZ79" s="483"/>
      <c r="BA79" s="479" t="s">
        <v>128</v>
      </c>
      <c r="BB79" s="480"/>
      <c r="BC79" s="482" t="s">
        <v>129</v>
      </c>
      <c r="BD79" s="480"/>
      <c r="BE79" s="482" t="s">
        <v>127</v>
      </c>
      <c r="BF79" s="483"/>
      <c r="BG79" s="120" t="s">
        <v>127</v>
      </c>
      <c r="BH79" s="118"/>
      <c r="BI79" s="479" t="s">
        <v>128</v>
      </c>
      <c r="BJ79" s="480"/>
      <c r="BK79" s="482" t="s">
        <v>129</v>
      </c>
      <c r="BL79" s="480"/>
      <c r="BM79" s="482" t="s">
        <v>127</v>
      </c>
      <c r="BN79" s="483"/>
      <c r="BO79" s="479" t="s">
        <v>128</v>
      </c>
      <c r="BP79" s="480"/>
      <c r="BQ79" s="482" t="s">
        <v>129</v>
      </c>
      <c r="BR79" s="480"/>
      <c r="BS79" s="482" t="s">
        <v>127</v>
      </c>
      <c r="BT79" s="483"/>
      <c r="BU79" s="120" t="s">
        <v>127</v>
      </c>
      <c r="BV79" s="118"/>
      <c r="BW79" s="479" t="s">
        <v>128</v>
      </c>
      <c r="BX79" s="480"/>
      <c r="BY79" s="482" t="s">
        <v>129</v>
      </c>
      <c r="BZ79" s="480"/>
      <c r="CA79" s="482" t="s">
        <v>127</v>
      </c>
      <c r="CB79" s="483"/>
      <c r="CC79" s="479" t="s">
        <v>128</v>
      </c>
      <c r="CD79" s="480"/>
      <c r="CE79" s="482" t="s">
        <v>129</v>
      </c>
      <c r="CF79" s="480"/>
      <c r="CG79" s="482" t="s">
        <v>127</v>
      </c>
      <c r="CH79" s="483"/>
      <c r="CI79" s="120" t="s">
        <v>127</v>
      </c>
      <c r="CJ79" s="118"/>
      <c r="CK79" s="479" t="s">
        <v>128</v>
      </c>
      <c r="CL79" s="480"/>
      <c r="CM79" s="482" t="s">
        <v>129</v>
      </c>
      <c r="CN79" s="480"/>
      <c r="CO79" s="482" t="s">
        <v>127</v>
      </c>
      <c r="CP79" s="483"/>
      <c r="CQ79" s="479" t="s">
        <v>128</v>
      </c>
      <c r="CR79" s="480"/>
      <c r="CS79" s="482" t="s">
        <v>129</v>
      </c>
      <c r="CT79" s="480"/>
      <c r="CU79" s="482" t="s">
        <v>127</v>
      </c>
      <c r="CV79" s="483"/>
      <c r="CW79" s="120" t="s">
        <v>127</v>
      </c>
      <c r="CX79" s="118"/>
      <c r="CY79" s="479" t="s">
        <v>128</v>
      </c>
      <c r="CZ79" s="480"/>
      <c r="DA79" s="482" t="s">
        <v>129</v>
      </c>
      <c r="DB79" s="480"/>
      <c r="DC79" s="482" t="s">
        <v>127</v>
      </c>
      <c r="DD79" s="483"/>
      <c r="DE79" s="479" t="s">
        <v>128</v>
      </c>
      <c r="DF79" s="480"/>
      <c r="DG79" s="482" t="s">
        <v>129</v>
      </c>
      <c r="DH79" s="480"/>
      <c r="DI79" s="482" t="s">
        <v>127</v>
      </c>
      <c r="DJ79" s="483"/>
      <c r="DK79" s="120" t="s">
        <v>127</v>
      </c>
      <c r="DL79" s="118"/>
      <c r="DM79" s="121" t="s">
        <v>128</v>
      </c>
      <c r="DN79" s="120" t="s">
        <v>127</v>
      </c>
      <c r="DO79" s="121" t="s">
        <v>128</v>
      </c>
      <c r="DP79" s="120" t="s">
        <v>127</v>
      </c>
      <c r="DQ79" s="120" t="s">
        <v>127</v>
      </c>
    </row>
    <row r="80" spans="1:121" ht="9.9499999999999993" customHeight="1" x14ac:dyDescent="0.2">
      <c r="A80" s="170" t="s">
        <v>126</v>
      </c>
      <c r="B80" s="171" t="s">
        <v>125</v>
      </c>
      <c r="C80" s="172" t="s">
        <v>58</v>
      </c>
      <c r="D80" s="119"/>
      <c r="E80" s="395">
        <v>0</v>
      </c>
      <c r="F80" s="396"/>
      <c r="G80" s="397">
        <v>0</v>
      </c>
      <c r="H80" s="398"/>
      <c r="I80" s="399">
        <f>E80*G80</f>
        <v>0</v>
      </c>
      <c r="J80" s="400"/>
      <c r="K80" s="395">
        <v>0</v>
      </c>
      <c r="L80" s="396"/>
      <c r="M80" s="397">
        <v>0</v>
      </c>
      <c r="N80" s="398"/>
      <c r="O80" s="399">
        <f>K80*M80</f>
        <v>0</v>
      </c>
      <c r="P80" s="400"/>
      <c r="Q80" s="226">
        <f>O80-I80</f>
        <v>0</v>
      </c>
      <c r="R80" s="119"/>
      <c r="S80" s="395">
        <v>0</v>
      </c>
      <c r="T80" s="396"/>
      <c r="U80" s="397">
        <v>0</v>
      </c>
      <c r="V80" s="398"/>
      <c r="W80" s="399">
        <f>S80*U80</f>
        <v>0</v>
      </c>
      <c r="X80" s="400"/>
      <c r="Y80" s="395">
        <v>0</v>
      </c>
      <c r="Z80" s="396"/>
      <c r="AA80" s="397">
        <v>0</v>
      </c>
      <c r="AB80" s="398"/>
      <c r="AC80" s="399">
        <f>Y80*AA80</f>
        <v>0</v>
      </c>
      <c r="AD80" s="400"/>
      <c r="AE80" s="226">
        <f>AC80-W80</f>
        <v>0</v>
      </c>
      <c r="AF80" s="119"/>
      <c r="AG80" s="395">
        <v>0</v>
      </c>
      <c r="AH80" s="396"/>
      <c r="AI80" s="397">
        <v>0</v>
      </c>
      <c r="AJ80" s="398"/>
      <c r="AK80" s="399">
        <f>AG80*AI80</f>
        <v>0</v>
      </c>
      <c r="AL80" s="400"/>
      <c r="AM80" s="395">
        <v>0</v>
      </c>
      <c r="AN80" s="396"/>
      <c r="AO80" s="397">
        <v>0</v>
      </c>
      <c r="AP80" s="398"/>
      <c r="AQ80" s="399">
        <f>AM80*AO80</f>
        <v>0</v>
      </c>
      <c r="AR80" s="400"/>
      <c r="AS80" s="226">
        <f>AQ80-AK80</f>
        <v>0</v>
      </c>
      <c r="AT80" s="119"/>
      <c r="AU80" s="395">
        <v>0</v>
      </c>
      <c r="AV80" s="396"/>
      <c r="AW80" s="397">
        <v>0</v>
      </c>
      <c r="AX80" s="398"/>
      <c r="AY80" s="399">
        <f>AU80*AW80</f>
        <v>0</v>
      </c>
      <c r="AZ80" s="400"/>
      <c r="BA80" s="395">
        <v>0</v>
      </c>
      <c r="BB80" s="396"/>
      <c r="BC80" s="397">
        <v>0</v>
      </c>
      <c r="BD80" s="398"/>
      <c r="BE80" s="399">
        <f>BA80*BC80</f>
        <v>0</v>
      </c>
      <c r="BF80" s="400"/>
      <c r="BG80" s="226">
        <f>BE80-AY80</f>
        <v>0</v>
      </c>
      <c r="BH80" s="119"/>
      <c r="BI80" s="395">
        <v>0</v>
      </c>
      <c r="BJ80" s="396"/>
      <c r="BK80" s="397">
        <v>0</v>
      </c>
      <c r="BL80" s="398"/>
      <c r="BM80" s="399">
        <f>BI80*BK80</f>
        <v>0</v>
      </c>
      <c r="BN80" s="400"/>
      <c r="BO80" s="395">
        <v>0</v>
      </c>
      <c r="BP80" s="396"/>
      <c r="BQ80" s="397">
        <v>0</v>
      </c>
      <c r="BR80" s="398"/>
      <c r="BS80" s="399">
        <f>BO80*BQ80</f>
        <v>0</v>
      </c>
      <c r="BT80" s="400"/>
      <c r="BU80" s="226">
        <f>BS80-BM80</f>
        <v>0</v>
      </c>
      <c r="BV80" s="119"/>
      <c r="BW80" s="395">
        <v>0</v>
      </c>
      <c r="BX80" s="396"/>
      <c r="BY80" s="397">
        <v>0</v>
      </c>
      <c r="BZ80" s="398"/>
      <c r="CA80" s="399">
        <f>BW80*BY80</f>
        <v>0</v>
      </c>
      <c r="CB80" s="400"/>
      <c r="CC80" s="395">
        <v>0</v>
      </c>
      <c r="CD80" s="396"/>
      <c r="CE80" s="397">
        <v>0</v>
      </c>
      <c r="CF80" s="398"/>
      <c r="CG80" s="399">
        <f>CC80*CE80</f>
        <v>0</v>
      </c>
      <c r="CH80" s="400"/>
      <c r="CI80" s="226">
        <f>CG80-CA80</f>
        <v>0</v>
      </c>
      <c r="CJ80" s="119"/>
      <c r="CK80" s="395">
        <v>0</v>
      </c>
      <c r="CL80" s="396"/>
      <c r="CM80" s="397">
        <v>0</v>
      </c>
      <c r="CN80" s="398"/>
      <c r="CO80" s="399">
        <f>CK80*CM80</f>
        <v>0</v>
      </c>
      <c r="CP80" s="400"/>
      <c r="CQ80" s="395">
        <v>0</v>
      </c>
      <c r="CR80" s="396"/>
      <c r="CS80" s="397">
        <v>0</v>
      </c>
      <c r="CT80" s="398"/>
      <c r="CU80" s="399">
        <f>CQ80*CS80</f>
        <v>0</v>
      </c>
      <c r="CV80" s="400"/>
      <c r="CW80" s="226">
        <f>CU80-CO80</f>
        <v>0</v>
      </c>
      <c r="CX80" s="119"/>
      <c r="CY80" s="395">
        <v>0</v>
      </c>
      <c r="CZ80" s="396"/>
      <c r="DA80" s="397">
        <v>0</v>
      </c>
      <c r="DB80" s="398"/>
      <c r="DC80" s="399">
        <f>CY80*DA80</f>
        <v>0</v>
      </c>
      <c r="DD80" s="400"/>
      <c r="DE80" s="395">
        <v>0</v>
      </c>
      <c r="DF80" s="396"/>
      <c r="DG80" s="397">
        <v>0</v>
      </c>
      <c r="DH80" s="398"/>
      <c r="DI80" s="399">
        <f>DE80*DG80</f>
        <v>0</v>
      </c>
      <c r="DJ80" s="400"/>
      <c r="DK80" s="226">
        <f>DI80-DC80</f>
        <v>0</v>
      </c>
      <c r="DL80" s="119"/>
      <c r="DM80" s="176">
        <f t="shared" ref="DM80:DM84" si="151">E80+S80+AG80+AU80+BI80+BW80+CK80+CY80</f>
        <v>0</v>
      </c>
      <c r="DN80" s="210">
        <f>I80+W80+AK80+AY80+BM80+CA80+CO80+DC80</f>
        <v>0</v>
      </c>
      <c r="DO80" s="229">
        <f t="shared" ref="DO80:DO84" si="152">K80+Y80+AM80+BA80+BO80+CC80+CQ80+DE80</f>
        <v>0</v>
      </c>
      <c r="DP80" s="226">
        <f>O80+AC80+AQ80+BE80+BS80+CG80+CU80+DI80</f>
        <v>0</v>
      </c>
      <c r="DQ80" s="226">
        <f t="shared" ref="DQ80:DQ84" si="153">DP80-DN80</f>
        <v>0</v>
      </c>
    </row>
    <row r="81" spans="1:122" ht="9.9499999999999993" customHeight="1" x14ac:dyDescent="0.2">
      <c r="A81" s="170" t="s">
        <v>126</v>
      </c>
      <c r="B81" s="171" t="s">
        <v>125</v>
      </c>
      <c r="C81" s="172" t="s">
        <v>59</v>
      </c>
      <c r="D81" s="119"/>
      <c r="E81" s="395">
        <v>0</v>
      </c>
      <c r="F81" s="396"/>
      <c r="G81" s="397">
        <v>0</v>
      </c>
      <c r="H81" s="398"/>
      <c r="I81" s="399">
        <f>E81*G81</f>
        <v>0</v>
      </c>
      <c r="J81" s="400"/>
      <c r="K81" s="395">
        <v>0</v>
      </c>
      <c r="L81" s="396"/>
      <c r="M81" s="397">
        <v>0</v>
      </c>
      <c r="N81" s="398"/>
      <c r="O81" s="399">
        <f t="shared" ref="O81:O84" si="154">K81*M81</f>
        <v>0</v>
      </c>
      <c r="P81" s="400"/>
      <c r="Q81" s="226">
        <f t="shared" ref="Q81:Q84" si="155">O81-I81</f>
        <v>0</v>
      </c>
      <c r="R81" s="119"/>
      <c r="S81" s="395">
        <v>0</v>
      </c>
      <c r="T81" s="396"/>
      <c r="U81" s="397">
        <v>0</v>
      </c>
      <c r="V81" s="398"/>
      <c r="W81" s="399">
        <f t="shared" ref="W81:W84" si="156">S81*U81</f>
        <v>0</v>
      </c>
      <c r="X81" s="400"/>
      <c r="Y81" s="395">
        <v>0</v>
      </c>
      <c r="Z81" s="396"/>
      <c r="AA81" s="397">
        <v>0</v>
      </c>
      <c r="AB81" s="398"/>
      <c r="AC81" s="399">
        <f t="shared" ref="AC81:AC84" si="157">Y81*AA81</f>
        <v>0</v>
      </c>
      <c r="AD81" s="400"/>
      <c r="AE81" s="226">
        <f t="shared" ref="AE81:AE84" si="158">AC81-W81</f>
        <v>0</v>
      </c>
      <c r="AF81" s="119"/>
      <c r="AG81" s="395">
        <v>0</v>
      </c>
      <c r="AH81" s="396"/>
      <c r="AI81" s="397">
        <v>0</v>
      </c>
      <c r="AJ81" s="398"/>
      <c r="AK81" s="399">
        <f t="shared" ref="AK81:AK84" si="159">AG81*AI81</f>
        <v>0</v>
      </c>
      <c r="AL81" s="400"/>
      <c r="AM81" s="395">
        <v>0</v>
      </c>
      <c r="AN81" s="396"/>
      <c r="AO81" s="397">
        <v>0</v>
      </c>
      <c r="AP81" s="398"/>
      <c r="AQ81" s="399">
        <f t="shared" ref="AQ81:AQ84" si="160">AM81*AO81</f>
        <v>0</v>
      </c>
      <c r="AR81" s="400"/>
      <c r="AS81" s="226">
        <f t="shared" ref="AS81:AS84" si="161">AQ81-AK81</f>
        <v>0</v>
      </c>
      <c r="AT81" s="119"/>
      <c r="AU81" s="395">
        <v>0</v>
      </c>
      <c r="AV81" s="396"/>
      <c r="AW81" s="397">
        <v>0</v>
      </c>
      <c r="AX81" s="398"/>
      <c r="AY81" s="399">
        <f t="shared" ref="AY81:AY84" si="162">AU81*AW81</f>
        <v>0</v>
      </c>
      <c r="AZ81" s="400"/>
      <c r="BA81" s="395">
        <v>0</v>
      </c>
      <c r="BB81" s="396"/>
      <c r="BC81" s="397">
        <v>0</v>
      </c>
      <c r="BD81" s="398"/>
      <c r="BE81" s="399">
        <f t="shared" ref="BE81:BE84" si="163">BA81*BC81</f>
        <v>0</v>
      </c>
      <c r="BF81" s="400"/>
      <c r="BG81" s="226">
        <f t="shared" ref="BG81:BG84" si="164">BE81-AY81</f>
        <v>0</v>
      </c>
      <c r="BH81" s="119"/>
      <c r="BI81" s="395">
        <v>0</v>
      </c>
      <c r="BJ81" s="396"/>
      <c r="BK81" s="397">
        <v>0</v>
      </c>
      <c r="BL81" s="398"/>
      <c r="BM81" s="399">
        <f t="shared" ref="BM81:BM84" si="165">BI81*BK81</f>
        <v>0</v>
      </c>
      <c r="BN81" s="400"/>
      <c r="BO81" s="395">
        <v>0</v>
      </c>
      <c r="BP81" s="396"/>
      <c r="BQ81" s="397">
        <v>0</v>
      </c>
      <c r="BR81" s="398"/>
      <c r="BS81" s="399">
        <f t="shared" ref="BS81:BS84" si="166">BO81*BQ81</f>
        <v>0</v>
      </c>
      <c r="BT81" s="400"/>
      <c r="BU81" s="226">
        <f t="shared" ref="BU81:BU84" si="167">BS81-BM81</f>
        <v>0</v>
      </c>
      <c r="BV81" s="119"/>
      <c r="BW81" s="395">
        <v>0</v>
      </c>
      <c r="BX81" s="396"/>
      <c r="BY81" s="397">
        <v>0</v>
      </c>
      <c r="BZ81" s="398"/>
      <c r="CA81" s="399">
        <f t="shared" ref="CA81:CA84" si="168">BW81*BY81</f>
        <v>0</v>
      </c>
      <c r="CB81" s="400"/>
      <c r="CC81" s="395">
        <v>0</v>
      </c>
      <c r="CD81" s="396"/>
      <c r="CE81" s="397">
        <v>0</v>
      </c>
      <c r="CF81" s="398"/>
      <c r="CG81" s="399">
        <f t="shared" ref="CG81:CG84" si="169">CC81*CE81</f>
        <v>0</v>
      </c>
      <c r="CH81" s="400"/>
      <c r="CI81" s="226">
        <f t="shared" ref="CI81:CI84" si="170">CG81-CA81</f>
        <v>0</v>
      </c>
      <c r="CJ81" s="119"/>
      <c r="CK81" s="395">
        <v>0</v>
      </c>
      <c r="CL81" s="396"/>
      <c r="CM81" s="397">
        <v>0</v>
      </c>
      <c r="CN81" s="398"/>
      <c r="CO81" s="399">
        <f t="shared" ref="CO81:CO83" si="171">CK81*CM81</f>
        <v>0</v>
      </c>
      <c r="CP81" s="400"/>
      <c r="CQ81" s="395">
        <v>0</v>
      </c>
      <c r="CR81" s="396"/>
      <c r="CS81" s="397">
        <v>0</v>
      </c>
      <c r="CT81" s="398"/>
      <c r="CU81" s="399">
        <f t="shared" ref="CU81:CU84" si="172">CQ81*CS81</f>
        <v>0</v>
      </c>
      <c r="CV81" s="400"/>
      <c r="CW81" s="226">
        <f t="shared" ref="CW81:CW84" si="173">CU81-CO81</f>
        <v>0</v>
      </c>
      <c r="CX81" s="119"/>
      <c r="CY81" s="395">
        <v>0</v>
      </c>
      <c r="CZ81" s="396"/>
      <c r="DA81" s="397">
        <v>0</v>
      </c>
      <c r="DB81" s="398"/>
      <c r="DC81" s="399">
        <f t="shared" ref="DC81:DC84" si="174">CY81*DA81</f>
        <v>0</v>
      </c>
      <c r="DD81" s="400"/>
      <c r="DE81" s="395">
        <v>0</v>
      </c>
      <c r="DF81" s="396"/>
      <c r="DG81" s="397">
        <v>0</v>
      </c>
      <c r="DH81" s="398"/>
      <c r="DI81" s="399">
        <f t="shared" ref="DI81:DI84" si="175">DE81*DG81</f>
        <v>0</v>
      </c>
      <c r="DJ81" s="400"/>
      <c r="DK81" s="226">
        <f t="shared" ref="DK81:DK84" si="176">DI81-DC81</f>
        <v>0</v>
      </c>
      <c r="DL81" s="119"/>
      <c r="DM81" s="176">
        <f t="shared" si="151"/>
        <v>0</v>
      </c>
      <c r="DN81" s="210">
        <f t="shared" ref="DN81:DN84" si="177">I81+W81+AK81+AY81+BM81+CA81+CO81+DC81</f>
        <v>0</v>
      </c>
      <c r="DO81" s="229">
        <f t="shared" si="152"/>
        <v>0</v>
      </c>
      <c r="DP81" s="226">
        <f t="shared" ref="DP81:DP84" si="178">O81+AC81+AQ81+BE81+BS81+CG81+CU81+DI81</f>
        <v>0</v>
      </c>
      <c r="DQ81" s="226">
        <f t="shared" si="153"/>
        <v>0</v>
      </c>
    </row>
    <row r="82" spans="1:122" ht="9.9499999999999993" customHeight="1" x14ac:dyDescent="0.2">
      <c r="A82" s="170" t="s">
        <v>126</v>
      </c>
      <c r="B82" s="171" t="s">
        <v>125</v>
      </c>
      <c r="C82" s="172" t="s">
        <v>60</v>
      </c>
      <c r="D82" s="119"/>
      <c r="E82" s="395">
        <v>0</v>
      </c>
      <c r="F82" s="396"/>
      <c r="G82" s="397">
        <v>0</v>
      </c>
      <c r="H82" s="398"/>
      <c r="I82" s="399">
        <f t="shared" ref="I82:I84" si="179">E82*G82</f>
        <v>0</v>
      </c>
      <c r="J82" s="400"/>
      <c r="K82" s="395">
        <v>0</v>
      </c>
      <c r="L82" s="396"/>
      <c r="M82" s="397">
        <v>0</v>
      </c>
      <c r="N82" s="398"/>
      <c r="O82" s="399">
        <f>K82*M82</f>
        <v>0</v>
      </c>
      <c r="P82" s="400"/>
      <c r="Q82" s="226">
        <f t="shared" si="155"/>
        <v>0</v>
      </c>
      <c r="R82" s="119"/>
      <c r="S82" s="395">
        <v>0</v>
      </c>
      <c r="T82" s="396"/>
      <c r="U82" s="397">
        <v>0</v>
      </c>
      <c r="V82" s="398"/>
      <c r="W82" s="399">
        <f t="shared" si="156"/>
        <v>0</v>
      </c>
      <c r="X82" s="400"/>
      <c r="Y82" s="395">
        <v>0</v>
      </c>
      <c r="Z82" s="396"/>
      <c r="AA82" s="397">
        <v>0</v>
      </c>
      <c r="AB82" s="398"/>
      <c r="AC82" s="399">
        <f t="shared" si="157"/>
        <v>0</v>
      </c>
      <c r="AD82" s="400"/>
      <c r="AE82" s="226">
        <f t="shared" si="158"/>
        <v>0</v>
      </c>
      <c r="AF82" s="119"/>
      <c r="AG82" s="395">
        <v>0</v>
      </c>
      <c r="AH82" s="396"/>
      <c r="AI82" s="397">
        <v>0</v>
      </c>
      <c r="AJ82" s="398"/>
      <c r="AK82" s="399">
        <f t="shared" si="159"/>
        <v>0</v>
      </c>
      <c r="AL82" s="400"/>
      <c r="AM82" s="395">
        <v>0</v>
      </c>
      <c r="AN82" s="396"/>
      <c r="AO82" s="397">
        <v>0</v>
      </c>
      <c r="AP82" s="398"/>
      <c r="AQ82" s="399">
        <f t="shared" si="160"/>
        <v>0</v>
      </c>
      <c r="AR82" s="400"/>
      <c r="AS82" s="226">
        <f t="shared" si="161"/>
        <v>0</v>
      </c>
      <c r="AT82" s="119"/>
      <c r="AU82" s="395">
        <v>0</v>
      </c>
      <c r="AV82" s="396"/>
      <c r="AW82" s="397">
        <v>0</v>
      </c>
      <c r="AX82" s="398"/>
      <c r="AY82" s="399">
        <f t="shared" si="162"/>
        <v>0</v>
      </c>
      <c r="AZ82" s="400"/>
      <c r="BA82" s="395">
        <v>0</v>
      </c>
      <c r="BB82" s="396"/>
      <c r="BC82" s="397">
        <v>0</v>
      </c>
      <c r="BD82" s="398"/>
      <c r="BE82" s="399">
        <f t="shared" si="163"/>
        <v>0</v>
      </c>
      <c r="BF82" s="400"/>
      <c r="BG82" s="226">
        <f t="shared" si="164"/>
        <v>0</v>
      </c>
      <c r="BH82" s="119"/>
      <c r="BI82" s="395">
        <v>0</v>
      </c>
      <c r="BJ82" s="396"/>
      <c r="BK82" s="397">
        <v>0</v>
      </c>
      <c r="BL82" s="398"/>
      <c r="BM82" s="399">
        <f t="shared" si="165"/>
        <v>0</v>
      </c>
      <c r="BN82" s="400"/>
      <c r="BO82" s="395">
        <v>0</v>
      </c>
      <c r="BP82" s="396"/>
      <c r="BQ82" s="397">
        <v>0</v>
      </c>
      <c r="BR82" s="398"/>
      <c r="BS82" s="399">
        <f t="shared" si="166"/>
        <v>0</v>
      </c>
      <c r="BT82" s="400"/>
      <c r="BU82" s="226">
        <f t="shared" si="167"/>
        <v>0</v>
      </c>
      <c r="BV82" s="119"/>
      <c r="BW82" s="395">
        <v>0</v>
      </c>
      <c r="BX82" s="396"/>
      <c r="BY82" s="397">
        <v>0</v>
      </c>
      <c r="BZ82" s="398"/>
      <c r="CA82" s="399">
        <f t="shared" si="168"/>
        <v>0</v>
      </c>
      <c r="CB82" s="400"/>
      <c r="CC82" s="395">
        <v>0</v>
      </c>
      <c r="CD82" s="396"/>
      <c r="CE82" s="397">
        <v>0</v>
      </c>
      <c r="CF82" s="398"/>
      <c r="CG82" s="399">
        <f t="shared" si="169"/>
        <v>0</v>
      </c>
      <c r="CH82" s="400"/>
      <c r="CI82" s="226">
        <f t="shared" si="170"/>
        <v>0</v>
      </c>
      <c r="CJ82" s="119"/>
      <c r="CK82" s="395">
        <v>0</v>
      </c>
      <c r="CL82" s="396"/>
      <c r="CM82" s="397">
        <v>0</v>
      </c>
      <c r="CN82" s="398"/>
      <c r="CO82" s="399">
        <f t="shared" si="171"/>
        <v>0</v>
      </c>
      <c r="CP82" s="400"/>
      <c r="CQ82" s="395">
        <v>0</v>
      </c>
      <c r="CR82" s="396"/>
      <c r="CS82" s="397">
        <v>0</v>
      </c>
      <c r="CT82" s="398"/>
      <c r="CU82" s="399">
        <f t="shared" si="172"/>
        <v>0</v>
      </c>
      <c r="CV82" s="400"/>
      <c r="CW82" s="226">
        <f t="shared" si="173"/>
        <v>0</v>
      </c>
      <c r="CX82" s="119"/>
      <c r="CY82" s="395">
        <v>0</v>
      </c>
      <c r="CZ82" s="396"/>
      <c r="DA82" s="397">
        <v>0</v>
      </c>
      <c r="DB82" s="398"/>
      <c r="DC82" s="399">
        <f t="shared" si="174"/>
        <v>0</v>
      </c>
      <c r="DD82" s="400"/>
      <c r="DE82" s="395">
        <v>0</v>
      </c>
      <c r="DF82" s="396"/>
      <c r="DG82" s="397">
        <v>0</v>
      </c>
      <c r="DH82" s="398"/>
      <c r="DI82" s="399">
        <f t="shared" si="175"/>
        <v>0</v>
      </c>
      <c r="DJ82" s="400"/>
      <c r="DK82" s="226">
        <f t="shared" si="176"/>
        <v>0</v>
      </c>
      <c r="DL82" s="119"/>
      <c r="DM82" s="176">
        <f t="shared" si="151"/>
        <v>0</v>
      </c>
      <c r="DN82" s="210">
        <f t="shared" si="177"/>
        <v>0</v>
      </c>
      <c r="DO82" s="229">
        <f t="shared" si="152"/>
        <v>0</v>
      </c>
      <c r="DP82" s="226">
        <f t="shared" si="178"/>
        <v>0</v>
      </c>
      <c r="DQ82" s="226">
        <f t="shared" si="153"/>
        <v>0</v>
      </c>
    </row>
    <row r="83" spans="1:122" ht="9.9499999999999993" customHeight="1" x14ac:dyDescent="0.2">
      <c r="A83" s="170" t="s">
        <v>126</v>
      </c>
      <c r="B83" s="171" t="s">
        <v>125</v>
      </c>
      <c r="C83" s="172" t="s">
        <v>61</v>
      </c>
      <c r="D83" s="119"/>
      <c r="E83" s="395">
        <v>0</v>
      </c>
      <c r="F83" s="396"/>
      <c r="G83" s="397">
        <v>0</v>
      </c>
      <c r="H83" s="398"/>
      <c r="I83" s="399">
        <f t="shared" si="179"/>
        <v>0</v>
      </c>
      <c r="J83" s="400"/>
      <c r="K83" s="395">
        <v>0</v>
      </c>
      <c r="L83" s="396"/>
      <c r="M83" s="397">
        <v>0</v>
      </c>
      <c r="N83" s="398"/>
      <c r="O83" s="399">
        <f t="shared" si="154"/>
        <v>0</v>
      </c>
      <c r="P83" s="400"/>
      <c r="Q83" s="226">
        <f>O83-I83</f>
        <v>0</v>
      </c>
      <c r="R83" s="119"/>
      <c r="S83" s="395">
        <v>0</v>
      </c>
      <c r="T83" s="396"/>
      <c r="U83" s="397">
        <v>0</v>
      </c>
      <c r="V83" s="398"/>
      <c r="W83" s="399">
        <f t="shared" si="156"/>
        <v>0</v>
      </c>
      <c r="X83" s="400"/>
      <c r="Y83" s="395">
        <v>0</v>
      </c>
      <c r="Z83" s="396"/>
      <c r="AA83" s="397">
        <v>0</v>
      </c>
      <c r="AB83" s="398"/>
      <c r="AC83" s="399">
        <f t="shared" si="157"/>
        <v>0</v>
      </c>
      <c r="AD83" s="400"/>
      <c r="AE83" s="226">
        <f t="shared" si="158"/>
        <v>0</v>
      </c>
      <c r="AF83" s="119"/>
      <c r="AG83" s="395">
        <v>0</v>
      </c>
      <c r="AH83" s="396"/>
      <c r="AI83" s="397">
        <v>0</v>
      </c>
      <c r="AJ83" s="398"/>
      <c r="AK83" s="399">
        <f t="shared" si="159"/>
        <v>0</v>
      </c>
      <c r="AL83" s="400"/>
      <c r="AM83" s="395">
        <v>0</v>
      </c>
      <c r="AN83" s="396"/>
      <c r="AO83" s="397">
        <v>0</v>
      </c>
      <c r="AP83" s="398"/>
      <c r="AQ83" s="399">
        <f t="shared" si="160"/>
        <v>0</v>
      </c>
      <c r="AR83" s="400"/>
      <c r="AS83" s="226">
        <f t="shared" si="161"/>
        <v>0</v>
      </c>
      <c r="AT83" s="119"/>
      <c r="AU83" s="395">
        <v>0</v>
      </c>
      <c r="AV83" s="396"/>
      <c r="AW83" s="397">
        <v>0</v>
      </c>
      <c r="AX83" s="398"/>
      <c r="AY83" s="399">
        <f t="shared" si="162"/>
        <v>0</v>
      </c>
      <c r="AZ83" s="400"/>
      <c r="BA83" s="395">
        <v>0</v>
      </c>
      <c r="BB83" s="396"/>
      <c r="BC83" s="397">
        <v>0</v>
      </c>
      <c r="BD83" s="398"/>
      <c r="BE83" s="399">
        <f t="shared" si="163"/>
        <v>0</v>
      </c>
      <c r="BF83" s="400"/>
      <c r="BG83" s="226">
        <f t="shared" si="164"/>
        <v>0</v>
      </c>
      <c r="BH83" s="119"/>
      <c r="BI83" s="395">
        <v>0</v>
      </c>
      <c r="BJ83" s="396"/>
      <c r="BK83" s="397">
        <v>0</v>
      </c>
      <c r="BL83" s="398"/>
      <c r="BM83" s="399">
        <f t="shared" si="165"/>
        <v>0</v>
      </c>
      <c r="BN83" s="400"/>
      <c r="BO83" s="395">
        <v>0</v>
      </c>
      <c r="BP83" s="396"/>
      <c r="BQ83" s="397">
        <v>0</v>
      </c>
      <c r="BR83" s="398"/>
      <c r="BS83" s="399">
        <f t="shared" si="166"/>
        <v>0</v>
      </c>
      <c r="BT83" s="400"/>
      <c r="BU83" s="226">
        <f t="shared" si="167"/>
        <v>0</v>
      </c>
      <c r="BV83" s="119"/>
      <c r="BW83" s="395">
        <v>0</v>
      </c>
      <c r="BX83" s="396"/>
      <c r="BY83" s="397">
        <v>0</v>
      </c>
      <c r="BZ83" s="398"/>
      <c r="CA83" s="399">
        <f t="shared" si="168"/>
        <v>0</v>
      </c>
      <c r="CB83" s="400"/>
      <c r="CC83" s="395">
        <v>0</v>
      </c>
      <c r="CD83" s="396"/>
      <c r="CE83" s="397">
        <v>0</v>
      </c>
      <c r="CF83" s="398"/>
      <c r="CG83" s="399">
        <f t="shared" si="169"/>
        <v>0</v>
      </c>
      <c r="CH83" s="400"/>
      <c r="CI83" s="226">
        <f t="shared" si="170"/>
        <v>0</v>
      </c>
      <c r="CJ83" s="119"/>
      <c r="CK83" s="395">
        <v>0</v>
      </c>
      <c r="CL83" s="396"/>
      <c r="CM83" s="397">
        <v>0</v>
      </c>
      <c r="CN83" s="398"/>
      <c r="CO83" s="399">
        <f t="shared" si="171"/>
        <v>0</v>
      </c>
      <c r="CP83" s="400"/>
      <c r="CQ83" s="395">
        <v>0</v>
      </c>
      <c r="CR83" s="396"/>
      <c r="CS83" s="397">
        <v>0</v>
      </c>
      <c r="CT83" s="398"/>
      <c r="CU83" s="399">
        <f t="shared" si="172"/>
        <v>0</v>
      </c>
      <c r="CV83" s="400"/>
      <c r="CW83" s="226">
        <f t="shared" si="173"/>
        <v>0</v>
      </c>
      <c r="CX83" s="119"/>
      <c r="CY83" s="395">
        <v>0</v>
      </c>
      <c r="CZ83" s="396"/>
      <c r="DA83" s="397">
        <v>0</v>
      </c>
      <c r="DB83" s="398"/>
      <c r="DC83" s="399">
        <f t="shared" si="174"/>
        <v>0</v>
      </c>
      <c r="DD83" s="400"/>
      <c r="DE83" s="395">
        <v>0</v>
      </c>
      <c r="DF83" s="396"/>
      <c r="DG83" s="397">
        <v>0</v>
      </c>
      <c r="DH83" s="398"/>
      <c r="DI83" s="399">
        <f t="shared" si="175"/>
        <v>0</v>
      </c>
      <c r="DJ83" s="400"/>
      <c r="DK83" s="226">
        <f t="shared" si="176"/>
        <v>0</v>
      </c>
      <c r="DL83" s="119"/>
      <c r="DM83" s="176">
        <f t="shared" si="151"/>
        <v>0</v>
      </c>
      <c r="DN83" s="210">
        <f t="shared" si="177"/>
        <v>0</v>
      </c>
      <c r="DO83" s="229">
        <f t="shared" si="152"/>
        <v>0</v>
      </c>
      <c r="DP83" s="226">
        <f t="shared" si="178"/>
        <v>0</v>
      </c>
      <c r="DQ83" s="226">
        <f t="shared" si="153"/>
        <v>0</v>
      </c>
    </row>
    <row r="84" spans="1:122" ht="9.9499999999999993" customHeight="1" x14ac:dyDescent="0.2">
      <c r="A84" s="170" t="s">
        <v>126</v>
      </c>
      <c r="B84" s="171" t="s">
        <v>125</v>
      </c>
      <c r="C84" s="172" t="s">
        <v>62</v>
      </c>
      <c r="D84" s="119"/>
      <c r="E84" s="395">
        <v>0</v>
      </c>
      <c r="F84" s="396"/>
      <c r="G84" s="397">
        <v>0</v>
      </c>
      <c r="H84" s="398"/>
      <c r="I84" s="399">
        <f t="shared" si="179"/>
        <v>0</v>
      </c>
      <c r="J84" s="400"/>
      <c r="K84" s="395">
        <v>0</v>
      </c>
      <c r="L84" s="396"/>
      <c r="M84" s="397">
        <v>0</v>
      </c>
      <c r="N84" s="398"/>
      <c r="O84" s="399">
        <f t="shared" si="154"/>
        <v>0</v>
      </c>
      <c r="P84" s="400"/>
      <c r="Q84" s="226">
        <f t="shared" si="155"/>
        <v>0</v>
      </c>
      <c r="R84" s="119"/>
      <c r="S84" s="395">
        <v>0</v>
      </c>
      <c r="T84" s="396"/>
      <c r="U84" s="397">
        <v>0</v>
      </c>
      <c r="V84" s="398"/>
      <c r="W84" s="399">
        <f t="shared" si="156"/>
        <v>0</v>
      </c>
      <c r="X84" s="400"/>
      <c r="Y84" s="395">
        <v>0</v>
      </c>
      <c r="Z84" s="396"/>
      <c r="AA84" s="397">
        <v>0</v>
      </c>
      <c r="AB84" s="398"/>
      <c r="AC84" s="399">
        <f t="shared" si="157"/>
        <v>0</v>
      </c>
      <c r="AD84" s="400"/>
      <c r="AE84" s="226">
        <f t="shared" si="158"/>
        <v>0</v>
      </c>
      <c r="AF84" s="119"/>
      <c r="AG84" s="395">
        <v>0</v>
      </c>
      <c r="AH84" s="396"/>
      <c r="AI84" s="397">
        <v>0</v>
      </c>
      <c r="AJ84" s="398"/>
      <c r="AK84" s="399">
        <f t="shared" si="159"/>
        <v>0</v>
      </c>
      <c r="AL84" s="400"/>
      <c r="AM84" s="395">
        <v>0</v>
      </c>
      <c r="AN84" s="396"/>
      <c r="AO84" s="397">
        <v>0</v>
      </c>
      <c r="AP84" s="398"/>
      <c r="AQ84" s="399">
        <f t="shared" si="160"/>
        <v>0</v>
      </c>
      <c r="AR84" s="400"/>
      <c r="AS84" s="226">
        <f t="shared" si="161"/>
        <v>0</v>
      </c>
      <c r="AT84" s="119"/>
      <c r="AU84" s="395">
        <v>0</v>
      </c>
      <c r="AV84" s="396"/>
      <c r="AW84" s="397">
        <v>0</v>
      </c>
      <c r="AX84" s="398"/>
      <c r="AY84" s="399">
        <f t="shared" si="162"/>
        <v>0</v>
      </c>
      <c r="AZ84" s="400"/>
      <c r="BA84" s="395">
        <v>0</v>
      </c>
      <c r="BB84" s="396"/>
      <c r="BC84" s="397">
        <v>0</v>
      </c>
      <c r="BD84" s="398"/>
      <c r="BE84" s="399">
        <f t="shared" si="163"/>
        <v>0</v>
      </c>
      <c r="BF84" s="400"/>
      <c r="BG84" s="226">
        <f t="shared" si="164"/>
        <v>0</v>
      </c>
      <c r="BH84" s="119"/>
      <c r="BI84" s="395">
        <v>0</v>
      </c>
      <c r="BJ84" s="396"/>
      <c r="BK84" s="397">
        <v>0</v>
      </c>
      <c r="BL84" s="398"/>
      <c r="BM84" s="399">
        <f t="shared" si="165"/>
        <v>0</v>
      </c>
      <c r="BN84" s="400"/>
      <c r="BO84" s="395">
        <v>0</v>
      </c>
      <c r="BP84" s="396"/>
      <c r="BQ84" s="397">
        <v>0</v>
      </c>
      <c r="BR84" s="398"/>
      <c r="BS84" s="399">
        <f t="shared" si="166"/>
        <v>0</v>
      </c>
      <c r="BT84" s="400"/>
      <c r="BU84" s="226">
        <f t="shared" si="167"/>
        <v>0</v>
      </c>
      <c r="BV84" s="119"/>
      <c r="BW84" s="395">
        <v>0</v>
      </c>
      <c r="BX84" s="396"/>
      <c r="BY84" s="397">
        <v>0</v>
      </c>
      <c r="BZ84" s="398"/>
      <c r="CA84" s="399">
        <f t="shared" si="168"/>
        <v>0</v>
      </c>
      <c r="CB84" s="400"/>
      <c r="CC84" s="395">
        <v>0</v>
      </c>
      <c r="CD84" s="396"/>
      <c r="CE84" s="397">
        <v>0</v>
      </c>
      <c r="CF84" s="398"/>
      <c r="CG84" s="399">
        <f t="shared" si="169"/>
        <v>0</v>
      </c>
      <c r="CH84" s="400"/>
      <c r="CI84" s="226">
        <f t="shared" si="170"/>
        <v>0</v>
      </c>
      <c r="CJ84" s="119"/>
      <c r="CK84" s="395">
        <v>0</v>
      </c>
      <c r="CL84" s="396"/>
      <c r="CM84" s="397">
        <v>0</v>
      </c>
      <c r="CN84" s="398"/>
      <c r="CO84" s="399">
        <f>CK84*CM84</f>
        <v>0</v>
      </c>
      <c r="CP84" s="400"/>
      <c r="CQ84" s="395">
        <v>0</v>
      </c>
      <c r="CR84" s="396"/>
      <c r="CS84" s="397">
        <v>0</v>
      </c>
      <c r="CT84" s="398"/>
      <c r="CU84" s="399">
        <f t="shared" si="172"/>
        <v>0</v>
      </c>
      <c r="CV84" s="400"/>
      <c r="CW84" s="226">
        <f t="shared" si="173"/>
        <v>0</v>
      </c>
      <c r="CX84" s="119"/>
      <c r="CY84" s="395">
        <v>0</v>
      </c>
      <c r="CZ84" s="396"/>
      <c r="DA84" s="397">
        <v>0</v>
      </c>
      <c r="DB84" s="398"/>
      <c r="DC84" s="399">
        <f t="shared" si="174"/>
        <v>0</v>
      </c>
      <c r="DD84" s="400"/>
      <c r="DE84" s="395">
        <v>0</v>
      </c>
      <c r="DF84" s="396"/>
      <c r="DG84" s="397">
        <v>0</v>
      </c>
      <c r="DH84" s="398"/>
      <c r="DI84" s="399">
        <f t="shared" si="175"/>
        <v>0</v>
      </c>
      <c r="DJ84" s="400"/>
      <c r="DK84" s="226">
        <f t="shared" si="176"/>
        <v>0</v>
      </c>
      <c r="DL84" s="119"/>
      <c r="DM84" s="176">
        <f t="shared" si="151"/>
        <v>0</v>
      </c>
      <c r="DN84" s="210">
        <f t="shared" si="177"/>
        <v>0</v>
      </c>
      <c r="DO84" s="229">
        <f t="shared" si="152"/>
        <v>0</v>
      </c>
      <c r="DP84" s="226">
        <f t="shared" si="178"/>
        <v>0</v>
      </c>
      <c r="DQ84" s="226">
        <f t="shared" si="153"/>
        <v>0</v>
      </c>
    </row>
    <row r="85" spans="1:122" ht="9.9499999999999993" customHeight="1" x14ac:dyDescent="0.2">
      <c r="A85" s="173" t="s">
        <v>124</v>
      </c>
      <c r="B85" s="174"/>
      <c r="C85" s="175"/>
      <c r="D85" s="118"/>
      <c r="E85" s="405" t="s">
        <v>6</v>
      </c>
      <c r="F85" s="406"/>
      <c r="G85" s="388" t="s">
        <v>6</v>
      </c>
      <c r="H85" s="389"/>
      <c r="I85" s="388">
        <f>SUM(I80:J84)</f>
        <v>0</v>
      </c>
      <c r="J85" s="390"/>
      <c r="K85" s="405" t="s">
        <v>6</v>
      </c>
      <c r="L85" s="406"/>
      <c r="M85" s="388" t="s">
        <v>6</v>
      </c>
      <c r="N85" s="389"/>
      <c r="O85" s="388">
        <f>SUM(O80:P84)</f>
        <v>0</v>
      </c>
      <c r="P85" s="390"/>
      <c r="Q85" s="227">
        <f>SUM(Q80:Q84)</f>
        <v>0</v>
      </c>
      <c r="R85" s="118"/>
      <c r="S85" s="405" t="s">
        <v>6</v>
      </c>
      <c r="T85" s="406"/>
      <c r="U85" s="388" t="s">
        <v>6</v>
      </c>
      <c r="V85" s="389"/>
      <c r="W85" s="388">
        <f>SUM(W80:X84)</f>
        <v>0</v>
      </c>
      <c r="X85" s="390"/>
      <c r="Y85" s="405" t="s">
        <v>6</v>
      </c>
      <c r="Z85" s="406"/>
      <c r="AA85" s="388" t="s">
        <v>6</v>
      </c>
      <c r="AB85" s="389"/>
      <c r="AC85" s="388">
        <f>SUM(AC80:AD84)</f>
        <v>0</v>
      </c>
      <c r="AD85" s="390"/>
      <c r="AE85" s="227">
        <f>SUM(AE80:AE84)</f>
        <v>0</v>
      </c>
      <c r="AF85" s="118"/>
      <c r="AG85" s="405" t="s">
        <v>6</v>
      </c>
      <c r="AH85" s="406"/>
      <c r="AI85" s="388" t="s">
        <v>6</v>
      </c>
      <c r="AJ85" s="389"/>
      <c r="AK85" s="388">
        <f>SUM(AK80:AL84)</f>
        <v>0</v>
      </c>
      <c r="AL85" s="390"/>
      <c r="AM85" s="405" t="s">
        <v>6</v>
      </c>
      <c r="AN85" s="406"/>
      <c r="AO85" s="388" t="s">
        <v>6</v>
      </c>
      <c r="AP85" s="389"/>
      <c r="AQ85" s="388">
        <f>SUM(AQ80:AR84)</f>
        <v>0</v>
      </c>
      <c r="AR85" s="390"/>
      <c r="AS85" s="227">
        <f>SUM(AS80:AS84)</f>
        <v>0</v>
      </c>
      <c r="AT85" s="118"/>
      <c r="AU85" s="405" t="s">
        <v>6</v>
      </c>
      <c r="AV85" s="406"/>
      <c r="AW85" s="388" t="s">
        <v>6</v>
      </c>
      <c r="AX85" s="389"/>
      <c r="AY85" s="388">
        <f>SUM(AY80:AZ84)</f>
        <v>0</v>
      </c>
      <c r="AZ85" s="390"/>
      <c r="BA85" s="405" t="s">
        <v>6</v>
      </c>
      <c r="BB85" s="406"/>
      <c r="BC85" s="388" t="s">
        <v>6</v>
      </c>
      <c r="BD85" s="389"/>
      <c r="BE85" s="388">
        <f>SUM(BE80:BF84)</f>
        <v>0</v>
      </c>
      <c r="BF85" s="390"/>
      <c r="BG85" s="227">
        <f>SUM(BG80:BG84)</f>
        <v>0</v>
      </c>
      <c r="BH85" s="118"/>
      <c r="BI85" s="405" t="s">
        <v>6</v>
      </c>
      <c r="BJ85" s="406"/>
      <c r="BK85" s="388" t="s">
        <v>6</v>
      </c>
      <c r="BL85" s="389"/>
      <c r="BM85" s="388">
        <f>SUM(BM80:BN84)</f>
        <v>0</v>
      </c>
      <c r="BN85" s="390"/>
      <c r="BO85" s="405" t="s">
        <v>6</v>
      </c>
      <c r="BP85" s="406"/>
      <c r="BQ85" s="388" t="s">
        <v>6</v>
      </c>
      <c r="BR85" s="389"/>
      <c r="BS85" s="388">
        <f>SUM(BS80:BT84)</f>
        <v>0</v>
      </c>
      <c r="BT85" s="390"/>
      <c r="BU85" s="227">
        <f>SUM(BU80:BU84)</f>
        <v>0</v>
      </c>
      <c r="BV85" s="118"/>
      <c r="BW85" s="405" t="s">
        <v>6</v>
      </c>
      <c r="BX85" s="406"/>
      <c r="BY85" s="388" t="s">
        <v>6</v>
      </c>
      <c r="BZ85" s="389"/>
      <c r="CA85" s="388">
        <f>SUM(CA80:CB84)</f>
        <v>0</v>
      </c>
      <c r="CB85" s="390"/>
      <c r="CC85" s="405" t="s">
        <v>6</v>
      </c>
      <c r="CD85" s="406"/>
      <c r="CE85" s="388" t="s">
        <v>6</v>
      </c>
      <c r="CF85" s="389"/>
      <c r="CG85" s="388">
        <f>SUM(CG80:CH84)</f>
        <v>0</v>
      </c>
      <c r="CH85" s="390"/>
      <c r="CI85" s="227">
        <f>SUM(CI80:CI84)</f>
        <v>0</v>
      </c>
      <c r="CJ85" s="118"/>
      <c r="CK85" s="405" t="s">
        <v>6</v>
      </c>
      <c r="CL85" s="406"/>
      <c r="CM85" s="388" t="s">
        <v>6</v>
      </c>
      <c r="CN85" s="389"/>
      <c r="CO85" s="388">
        <f>SUM(CO80:CP84)</f>
        <v>0</v>
      </c>
      <c r="CP85" s="390"/>
      <c r="CQ85" s="405" t="s">
        <v>6</v>
      </c>
      <c r="CR85" s="406"/>
      <c r="CS85" s="388" t="s">
        <v>6</v>
      </c>
      <c r="CT85" s="389"/>
      <c r="CU85" s="388">
        <f>SUM(CU80:CV84)</f>
        <v>0</v>
      </c>
      <c r="CV85" s="390"/>
      <c r="CW85" s="227">
        <f>SUM(CW80:CW84)</f>
        <v>0</v>
      </c>
      <c r="CX85" s="118"/>
      <c r="CY85" s="405" t="s">
        <v>6</v>
      </c>
      <c r="CZ85" s="406"/>
      <c r="DA85" s="388" t="s">
        <v>6</v>
      </c>
      <c r="DB85" s="389"/>
      <c r="DC85" s="388">
        <f>SUM(DC80:DD84)</f>
        <v>0</v>
      </c>
      <c r="DD85" s="390"/>
      <c r="DE85" s="405" t="s">
        <v>6</v>
      </c>
      <c r="DF85" s="406"/>
      <c r="DG85" s="388" t="s">
        <v>6</v>
      </c>
      <c r="DH85" s="389"/>
      <c r="DI85" s="388">
        <f>SUM(DI80:DJ84)</f>
        <v>0</v>
      </c>
      <c r="DJ85" s="390"/>
      <c r="DK85" s="227">
        <f>SUM(DK80:DK84)</f>
        <v>0</v>
      </c>
      <c r="DL85" s="118"/>
      <c r="DM85" s="178" t="s">
        <v>6</v>
      </c>
      <c r="DN85" s="180">
        <f>SUM(DN80:DN84)</f>
        <v>0</v>
      </c>
      <c r="DO85" s="230" t="s">
        <v>6</v>
      </c>
      <c r="DP85" s="227">
        <f>SUM(DP80:DP84)</f>
        <v>0</v>
      </c>
      <c r="DQ85" s="227">
        <f>SUM(DQ80:DQ84)</f>
        <v>0</v>
      </c>
    </row>
    <row r="86" spans="1:122" ht="12" customHeight="1" x14ac:dyDescent="0.2">
      <c r="C86" s="101"/>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c r="CN86" s="98"/>
      <c r="CO86" s="98"/>
      <c r="CP86" s="98"/>
      <c r="CQ86" s="98"/>
      <c r="CR86" s="98"/>
      <c r="CS86" s="98"/>
      <c r="CT86" s="98"/>
      <c r="CU86" s="98"/>
      <c r="CV86" s="98"/>
      <c r="CW86" s="98"/>
      <c r="CX86" s="98"/>
      <c r="CY86" s="98"/>
      <c r="CZ86" s="98"/>
      <c r="DA86" s="98"/>
      <c r="DB86" s="98"/>
      <c r="DC86" s="98"/>
      <c r="DD86" s="98"/>
      <c r="DE86" s="98"/>
      <c r="DF86" s="98"/>
      <c r="DG86" s="98"/>
      <c r="DH86" s="98"/>
      <c r="DI86" s="98"/>
      <c r="DJ86" s="98"/>
      <c r="DK86" s="98"/>
      <c r="DL86" s="98"/>
      <c r="DM86" s="98"/>
      <c r="DN86" s="98"/>
      <c r="DO86" s="98"/>
      <c r="DP86" s="98"/>
      <c r="DQ86" s="98"/>
    </row>
    <row r="87" spans="1:122" x14ac:dyDescent="0.2">
      <c r="A87" s="116" t="s">
        <v>243</v>
      </c>
      <c r="B87" s="115"/>
      <c r="C87" s="114"/>
      <c r="D87" s="113"/>
      <c r="E87" s="470" t="str">
        <f>E13</f>
        <v>TBA</v>
      </c>
      <c r="F87" s="472"/>
      <c r="G87" s="472"/>
      <c r="H87" s="472"/>
      <c r="I87" s="472"/>
      <c r="J87" s="471"/>
      <c r="K87" s="481" t="s">
        <v>119</v>
      </c>
      <c r="L87" s="481"/>
      <c r="M87" s="481"/>
      <c r="N87" s="481"/>
      <c r="O87" s="481"/>
      <c r="P87" s="481"/>
      <c r="Q87" s="112" t="s">
        <v>118</v>
      </c>
      <c r="R87" s="111"/>
      <c r="S87" s="470" t="str">
        <f>E13</f>
        <v>TBA</v>
      </c>
      <c r="T87" s="472"/>
      <c r="U87" s="472"/>
      <c r="V87" s="472"/>
      <c r="W87" s="472"/>
      <c r="X87" s="471"/>
      <c r="Y87" s="481" t="s">
        <v>119</v>
      </c>
      <c r="Z87" s="481"/>
      <c r="AA87" s="481"/>
      <c r="AB87" s="481"/>
      <c r="AC87" s="481"/>
      <c r="AD87" s="481"/>
      <c r="AE87" s="112" t="s">
        <v>118</v>
      </c>
      <c r="AF87" s="111"/>
      <c r="AG87" s="470" t="str">
        <f>E13</f>
        <v>TBA</v>
      </c>
      <c r="AH87" s="472"/>
      <c r="AI87" s="472"/>
      <c r="AJ87" s="472"/>
      <c r="AK87" s="472"/>
      <c r="AL87" s="471"/>
      <c r="AM87" s="481" t="s">
        <v>119</v>
      </c>
      <c r="AN87" s="481"/>
      <c r="AO87" s="481"/>
      <c r="AP87" s="481"/>
      <c r="AQ87" s="481"/>
      <c r="AR87" s="481"/>
      <c r="AS87" s="112" t="s">
        <v>118</v>
      </c>
      <c r="AT87" s="111"/>
      <c r="AU87" s="470" t="str">
        <f>E13</f>
        <v>TBA</v>
      </c>
      <c r="AV87" s="472"/>
      <c r="AW87" s="472"/>
      <c r="AX87" s="472"/>
      <c r="AY87" s="472"/>
      <c r="AZ87" s="471"/>
      <c r="BA87" s="481" t="s">
        <v>119</v>
      </c>
      <c r="BB87" s="481"/>
      <c r="BC87" s="481"/>
      <c r="BD87" s="481"/>
      <c r="BE87" s="481"/>
      <c r="BF87" s="481"/>
      <c r="BG87" s="112" t="s">
        <v>118</v>
      </c>
      <c r="BH87" s="111"/>
      <c r="BI87" s="470" t="str">
        <f>E13</f>
        <v>TBA</v>
      </c>
      <c r="BJ87" s="472"/>
      <c r="BK87" s="472"/>
      <c r="BL87" s="472"/>
      <c r="BM87" s="472"/>
      <c r="BN87" s="471"/>
      <c r="BO87" s="481" t="s">
        <v>119</v>
      </c>
      <c r="BP87" s="481"/>
      <c r="BQ87" s="481"/>
      <c r="BR87" s="481"/>
      <c r="BS87" s="481"/>
      <c r="BT87" s="481"/>
      <c r="BU87" s="112" t="s">
        <v>118</v>
      </c>
      <c r="BV87" s="111"/>
      <c r="BW87" s="470" t="str">
        <f>E13</f>
        <v>TBA</v>
      </c>
      <c r="BX87" s="472"/>
      <c r="BY87" s="472"/>
      <c r="BZ87" s="472"/>
      <c r="CA87" s="472"/>
      <c r="CB87" s="471"/>
      <c r="CC87" s="481" t="s">
        <v>119</v>
      </c>
      <c r="CD87" s="481"/>
      <c r="CE87" s="481"/>
      <c r="CF87" s="481"/>
      <c r="CG87" s="481"/>
      <c r="CH87" s="481"/>
      <c r="CI87" s="112" t="s">
        <v>118</v>
      </c>
      <c r="CJ87" s="111"/>
      <c r="CK87" s="470" t="str">
        <f>E13</f>
        <v>TBA</v>
      </c>
      <c r="CL87" s="472"/>
      <c r="CM87" s="472"/>
      <c r="CN87" s="472"/>
      <c r="CO87" s="472"/>
      <c r="CP87" s="471"/>
      <c r="CQ87" s="481" t="s">
        <v>119</v>
      </c>
      <c r="CR87" s="481"/>
      <c r="CS87" s="481"/>
      <c r="CT87" s="481"/>
      <c r="CU87" s="481"/>
      <c r="CV87" s="481"/>
      <c r="CW87" s="112" t="s">
        <v>118</v>
      </c>
      <c r="CX87" s="111"/>
      <c r="CY87" s="470" t="str">
        <f>E13</f>
        <v>TBA</v>
      </c>
      <c r="CZ87" s="472"/>
      <c r="DA87" s="472"/>
      <c r="DB87" s="472"/>
      <c r="DC87" s="472"/>
      <c r="DD87" s="471"/>
      <c r="DE87" s="481" t="s">
        <v>119</v>
      </c>
      <c r="DF87" s="481"/>
      <c r="DG87" s="481"/>
      <c r="DH87" s="481"/>
      <c r="DI87" s="481"/>
      <c r="DJ87" s="481"/>
      <c r="DK87" s="112" t="s">
        <v>118</v>
      </c>
      <c r="DL87" s="111"/>
      <c r="DM87" s="470" t="str">
        <f>E13</f>
        <v>TBA</v>
      </c>
      <c r="DN87" s="471"/>
      <c r="DO87" s="470" t="s">
        <v>119</v>
      </c>
      <c r="DP87" s="471"/>
      <c r="DQ87" s="110" t="s">
        <v>118</v>
      </c>
    </row>
    <row r="88" spans="1:122" ht="4.5" customHeight="1" x14ac:dyDescent="0.2">
      <c r="A88" s="100"/>
      <c r="B88" s="100"/>
      <c r="C88" s="109"/>
      <c r="D88" s="107"/>
      <c r="E88" s="106"/>
      <c r="F88" s="108"/>
      <c r="G88" s="108"/>
      <c r="H88" s="108"/>
      <c r="I88" s="108"/>
      <c r="J88" s="106"/>
      <c r="K88" s="106"/>
      <c r="L88" s="106"/>
      <c r="M88" s="108"/>
      <c r="N88" s="108"/>
      <c r="O88" s="108"/>
      <c r="P88" s="106"/>
      <c r="Q88" s="106"/>
      <c r="R88" s="107"/>
      <c r="S88" s="106"/>
      <c r="T88" s="106"/>
      <c r="U88" s="108"/>
      <c r="V88" s="108"/>
      <c r="W88" s="108"/>
      <c r="X88" s="106"/>
      <c r="Y88" s="106"/>
      <c r="Z88" s="106"/>
      <c r="AA88" s="108"/>
      <c r="AB88" s="108"/>
      <c r="AC88" s="108"/>
      <c r="AD88" s="106"/>
      <c r="AE88" s="106"/>
      <c r="AF88" s="107"/>
      <c r="AG88" s="106"/>
      <c r="AH88" s="106"/>
      <c r="AI88" s="108"/>
      <c r="AJ88" s="108"/>
      <c r="AK88" s="108"/>
      <c r="AL88" s="106"/>
      <c r="AM88" s="106"/>
      <c r="AN88" s="106"/>
      <c r="AO88" s="108"/>
      <c r="AP88" s="108"/>
      <c r="AQ88" s="108"/>
      <c r="AR88" s="106"/>
      <c r="AS88" s="106"/>
      <c r="AT88" s="107"/>
      <c r="AU88" s="106"/>
      <c r="AV88" s="106"/>
      <c r="AW88" s="108"/>
      <c r="AX88" s="108"/>
      <c r="AY88" s="108"/>
      <c r="AZ88" s="106"/>
      <c r="BA88" s="106"/>
      <c r="BB88" s="106"/>
      <c r="BC88" s="108"/>
      <c r="BD88" s="108"/>
      <c r="BE88" s="108"/>
      <c r="BF88" s="106"/>
      <c r="BG88" s="106"/>
      <c r="BH88" s="107"/>
      <c r="BI88" s="106"/>
      <c r="BJ88" s="106"/>
      <c r="BK88" s="108"/>
      <c r="BL88" s="108"/>
      <c r="BM88" s="108"/>
      <c r="BN88" s="106"/>
      <c r="BO88" s="106"/>
      <c r="BP88" s="106"/>
      <c r="BQ88" s="108"/>
      <c r="BR88" s="108"/>
      <c r="BS88" s="108"/>
      <c r="BT88" s="106"/>
      <c r="BU88" s="106"/>
      <c r="BV88" s="107"/>
      <c r="BW88" s="106"/>
      <c r="BX88" s="106"/>
      <c r="BY88" s="108"/>
      <c r="BZ88" s="108"/>
      <c r="CA88" s="108"/>
      <c r="CB88" s="106"/>
      <c r="CC88" s="106"/>
      <c r="CD88" s="106"/>
      <c r="CE88" s="108"/>
      <c r="CF88" s="108"/>
      <c r="CG88" s="108"/>
      <c r="CH88" s="106"/>
      <c r="CI88" s="106"/>
      <c r="CJ88" s="107"/>
      <c r="CK88" s="106"/>
      <c r="CL88" s="106"/>
      <c r="CM88" s="108"/>
      <c r="CN88" s="108"/>
      <c r="CO88" s="108"/>
      <c r="CP88" s="106"/>
      <c r="CQ88" s="106"/>
      <c r="CR88" s="106"/>
      <c r="CS88" s="108"/>
      <c r="CT88" s="108"/>
      <c r="CU88" s="108"/>
      <c r="CV88" s="106"/>
      <c r="CW88" s="106"/>
      <c r="CX88" s="107"/>
      <c r="CY88" s="106"/>
      <c r="CZ88" s="106"/>
      <c r="DA88" s="108"/>
      <c r="DB88" s="108"/>
      <c r="DC88" s="108"/>
      <c r="DD88" s="106"/>
      <c r="DE88" s="106"/>
      <c r="DF88" s="106"/>
      <c r="DG88" s="108"/>
      <c r="DH88" s="108"/>
      <c r="DI88" s="108"/>
      <c r="DJ88" s="106"/>
      <c r="DK88" s="106"/>
      <c r="DL88" s="107"/>
      <c r="DM88" s="106"/>
      <c r="DN88" s="106"/>
      <c r="DO88" s="106"/>
      <c r="DP88" s="106"/>
      <c r="DQ88" s="106"/>
    </row>
    <row r="89" spans="1:122" ht="9.9499999999999993" customHeight="1" x14ac:dyDescent="0.2">
      <c r="A89" s="51" t="s">
        <v>123</v>
      </c>
      <c r="B89" s="45"/>
      <c r="C89" s="46"/>
      <c r="D89" s="80"/>
      <c r="E89" s="49"/>
      <c r="F89" s="181"/>
      <c r="G89" s="181"/>
      <c r="H89" s="53"/>
      <c r="I89" s="380">
        <f>I75*$B$8</f>
        <v>0</v>
      </c>
      <c r="J89" s="381"/>
      <c r="K89" s="56"/>
      <c r="L89" s="181"/>
      <c r="M89" s="378"/>
      <c r="N89" s="379"/>
      <c r="O89" s="380">
        <f>O75*$B$9</f>
        <v>0</v>
      </c>
      <c r="P89" s="381"/>
      <c r="Q89" s="54">
        <f>O89-I89</f>
        <v>0</v>
      </c>
      <c r="R89" s="107"/>
      <c r="S89" s="49"/>
      <c r="T89" s="201"/>
      <c r="U89" s="181"/>
      <c r="V89" s="53"/>
      <c r="W89" s="380">
        <f>W75*$B$8</f>
        <v>0</v>
      </c>
      <c r="X89" s="381"/>
      <c r="Y89" s="56"/>
      <c r="Z89" s="181"/>
      <c r="AA89" s="378"/>
      <c r="AB89" s="379"/>
      <c r="AC89" s="380">
        <f>AC75*$B$9</f>
        <v>0</v>
      </c>
      <c r="AD89" s="381"/>
      <c r="AE89" s="54">
        <f>AC89-W89</f>
        <v>0</v>
      </c>
      <c r="AF89" s="107"/>
      <c r="AG89" s="49"/>
      <c r="AH89" s="201"/>
      <c r="AI89" s="181"/>
      <c r="AJ89" s="53"/>
      <c r="AK89" s="380">
        <f>AK75*$B$8</f>
        <v>0</v>
      </c>
      <c r="AL89" s="381"/>
      <c r="AM89" s="56"/>
      <c r="AN89" s="181"/>
      <c r="AO89" s="378"/>
      <c r="AP89" s="379"/>
      <c r="AQ89" s="380">
        <f>AQ75*$B$9</f>
        <v>0</v>
      </c>
      <c r="AR89" s="381"/>
      <c r="AS89" s="54">
        <f>AQ89-AK89</f>
        <v>0</v>
      </c>
      <c r="AT89" s="107"/>
      <c r="AU89" s="49"/>
      <c r="AV89" s="201"/>
      <c r="AW89" s="181"/>
      <c r="AX89" s="53"/>
      <c r="AY89" s="403">
        <f>AY75*$B$8</f>
        <v>0</v>
      </c>
      <c r="AZ89" s="381"/>
      <c r="BA89" s="56"/>
      <c r="BB89" s="181"/>
      <c r="BC89" s="378"/>
      <c r="BD89" s="379"/>
      <c r="BE89" s="380">
        <f>BE75*$B$9</f>
        <v>0</v>
      </c>
      <c r="BF89" s="381"/>
      <c r="BG89" s="54">
        <f>BE89-AY89</f>
        <v>0</v>
      </c>
      <c r="BH89" s="107"/>
      <c r="BI89" s="49"/>
      <c r="BJ89" s="201"/>
      <c r="BK89" s="181"/>
      <c r="BL89" s="53"/>
      <c r="BM89" s="403">
        <f>BM75*$B$8</f>
        <v>0</v>
      </c>
      <c r="BN89" s="381"/>
      <c r="BO89" s="56"/>
      <c r="BP89" s="181"/>
      <c r="BQ89" s="378"/>
      <c r="BR89" s="379"/>
      <c r="BS89" s="380">
        <f>BS75*$B$9</f>
        <v>0</v>
      </c>
      <c r="BT89" s="381"/>
      <c r="BU89" s="54">
        <f>BS89-BM89</f>
        <v>0</v>
      </c>
      <c r="BV89" s="107"/>
      <c r="BW89" s="49"/>
      <c r="BX89" s="201"/>
      <c r="BY89" s="181"/>
      <c r="BZ89" s="53"/>
      <c r="CA89" s="403">
        <f>CA75*$B$8</f>
        <v>0</v>
      </c>
      <c r="CB89" s="381"/>
      <c r="CC89" s="56"/>
      <c r="CD89" s="181"/>
      <c r="CE89" s="378"/>
      <c r="CF89" s="379"/>
      <c r="CG89" s="380">
        <f>CG75*$B$9</f>
        <v>0</v>
      </c>
      <c r="CH89" s="381"/>
      <c r="CI89" s="54">
        <f>CG89-CA89</f>
        <v>0</v>
      </c>
      <c r="CJ89" s="107"/>
      <c r="CK89" s="49"/>
      <c r="CL89" s="201"/>
      <c r="CM89" s="181"/>
      <c r="CN89" s="53"/>
      <c r="CO89" s="403">
        <f>CO75*$B$8</f>
        <v>0</v>
      </c>
      <c r="CP89" s="381"/>
      <c r="CQ89" s="56"/>
      <c r="CR89" s="181"/>
      <c r="CS89" s="378"/>
      <c r="CT89" s="379"/>
      <c r="CU89" s="380">
        <f>CU75*$B$9</f>
        <v>0</v>
      </c>
      <c r="CV89" s="381"/>
      <c r="CW89" s="54">
        <f>CU89-CO89</f>
        <v>0</v>
      </c>
      <c r="CX89" s="107"/>
      <c r="CY89" s="49"/>
      <c r="CZ89" s="201"/>
      <c r="DA89" s="181"/>
      <c r="DB89" s="53"/>
      <c r="DC89" s="403">
        <f>DC75*$B$8</f>
        <v>0</v>
      </c>
      <c r="DD89" s="381"/>
      <c r="DE89" s="56"/>
      <c r="DF89" s="181"/>
      <c r="DG89" s="378"/>
      <c r="DH89" s="379"/>
      <c r="DI89" s="380">
        <f>DI75*$B$9</f>
        <v>0</v>
      </c>
      <c r="DJ89" s="381"/>
      <c r="DK89" s="54">
        <f>DI89-DC89</f>
        <v>0</v>
      </c>
      <c r="DL89" s="107"/>
      <c r="DM89" s="234"/>
      <c r="DN89" s="222">
        <f>DN75*$B$8</f>
        <v>0</v>
      </c>
      <c r="DO89" s="56"/>
      <c r="DP89" s="54">
        <f>DP75*$B$9</f>
        <v>0</v>
      </c>
      <c r="DQ89" s="54">
        <f>DP89-DN89</f>
        <v>0</v>
      </c>
    </row>
    <row r="90" spans="1:122" ht="9.9499999999999993" customHeight="1" x14ac:dyDescent="0.2">
      <c r="A90" s="52" t="s">
        <v>122</v>
      </c>
      <c r="B90" s="47"/>
      <c r="C90" s="48"/>
      <c r="D90" s="80"/>
      <c r="E90" s="50"/>
      <c r="F90" s="182"/>
      <c r="G90" s="182"/>
      <c r="H90" s="57"/>
      <c r="I90" s="384">
        <f>I85-I75+I89</f>
        <v>0</v>
      </c>
      <c r="J90" s="385"/>
      <c r="K90" s="59"/>
      <c r="L90" s="182"/>
      <c r="M90" s="382"/>
      <c r="N90" s="383"/>
      <c r="O90" s="384">
        <f>O85-O75+O89</f>
        <v>0</v>
      </c>
      <c r="P90" s="385"/>
      <c r="Q90" s="58">
        <f>O90-I90</f>
        <v>0</v>
      </c>
      <c r="R90" s="107"/>
      <c r="S90" s="50"/>
      <c r="T90" s="202"/>
      <c r="U90" s="182"/>
      <c r="V90" s="57"/>
      <c r="W90" s="384">
        <f>W85-W75+W89</f>
        <v>0</v>
      </c>
      <c r="X90" s="385"/>
      <c r="Y90" s="59"/>
      <c r="Z90" s="182"/>
      <c r="AA90" s="382"/>
      <c r="AB90" s="383"/>
      <c r="AC90" s="384">
        <f>AC85-AC75+AC89</f>
        <v>0</v>
      </c>
      <c r="AD90" s="385"/>
      <c r="AE90" s="58">
        <f>AC90-W90</f>
        <v>0</v>
      </c>
      <c r="AF90" s="107"/>
      <c r="AG90" s="50"/>
      <c r="AH90" s="202"/>
      <c r="AI90" s="182"/>
      <c r="AJ90" s="57"/>
      <c r="AK90" s="384">
        <f>AK85-AK75+AK89</f>
        <v>0</v>
      </c>
      <c r="AL90" s="385"/>
      <c r="AM90" s="59"/>
      <c r="AN90" s="182"/>
      <c r="AO90" s="382"/>
      <c r="AP90" s="383"/>
      <c r="AQ90" s="384">
        <f>AQ85-AQ75+AQ89</f>
        <v>0</v>
      </c>
      <c r="AR90" s="385"/>
      <c r="AS90" s="58">
        <f>AQ90-AK90</f>
        <v>0</v>
      </c>
      <c r="AT90" s="107"/>
      <c r="AU90" s="50"/>
      <c r="AV90" s="202"/>
      <c r="AW90" s="182"/>
      <c r="AX90" s="57"/>
      <c r="AY90" s="404">
        <f>AY85-AY75+AY89</f>
        <v>0</v>
      </c>
      <c r="AZ90" s="385"/>
      <c r="BA90" s="59"/>
      <c r="BB90" s="182"/>
      <c r="BC90" s="382"/>
      <c r="BD90" s="383"/>
      <c r="BE90" s="384">
        <f>BE85-BE75+BE89</f>
        <v>0</v>
      </c>
      <c r="BF90" s="385"/>
      <c r="BG90" s="58">
        <f>BE90-AY90</f>
        <v>0</v>
      </c>
      <c r="BH90" s="107"/>
      <c r="BI90" s="50"/>
      <c r="BJ90" s="202"/>
      <c r="BK90" s="182"/>
      <c r="BL90" s="57"/>
      <c r="BM90" s="404">
        <f>BM85-BM75+BM89</f>
        <v>0</v>
      </c>
      <c r="BN90" s="385"/>
      <c r="BO90" s="59"/>
      <c r="BP90" s="182"/>
      <c r="BQ90" s="382"/>
      <c r="BR90" s="383"/>
      <c r="BS90" s="384">
        <f>BS85-BS75+BS89</f>
        <v>0</v>
      </c>
      <c r="BT90" s="385"/>
      <c r="BU90" s="58">
        <f>BS90-BM90</f>
        <v>0</v>
      </c>
      <c r="BV90" s="107"/>
      <c r="BW90" s="50"/>
      <c r="BX90" s="202"/>
      <c r="BY90" s="182"/>
      <c r="BZ90" s="57"/>
      <c r="CA90" s="404">
        <f>CA85-CA75+CA89</f>
        <v>0</v>
      </c>
      <c r="CB90" s="385"/>
      <c r="CC90" s="59"/>
      <c r="CD90" s="182"/>
      <c r="CE90" s="382"/>
      <c r="CF90" s="383"/>
      <c r="CG90" s="384">
        <f>CG85-CG75+CG89</f>
        <v>0</v>
      </c>
      <c r="CH90" s="385"/>
      <c r="CI90" s="58">
        <f>CG90-CA90</f>
        <v>0</v>
      </c>
      <c r="CJ90" s="107"/>
      <c r="CK90" s="50"/>
      <c r="CL90" s="202"/>
      <c r="CM90" s="182"/>
      <c r="CN90" s="57"/>
      <c r="CO90" s="404">
        <f>CO85-CO75+CO89</f>
        <v>0</v>
      </c>
      <c r="CP90" s="385"/>
      <c r="CQ90" s="59"/>
      <c r="CR90" s="182"/>
      <c r="CS90" s="382"/>
      <c r="CT90" s="383"/>
      <c r="CU90" s="384">
        <f>CU85-CU75+CU89</f>
        <v>0</v>
      </c>
      <c r="CV90" s="385"/>
      <c r="CW90" s="58">
        <f>CU90-CO90</f>
        <v>0</v>
      </c>
      <c r="CX90" s="107"/>
      <c r="CY90" s="50"/>
      <c r="CZ90" s="202"/>
      <c r="DA90" s="182"/>
      <c r="DB90" s="57"/>
      <c r="DC90" s="404">
        <f>DC85-DC75+DC89</f>
        <v>0</v>
      </c>
      <c r="DD90" s="385"/>
      <c r="DE90" s="59"/>
      <c r="DF90" s="182"/>
      <c r="DG90" s="382"/>
      <c r="DH90" s="383"/>
      <c r="DI90" s="384">
        <f>DI85-DI75+DI89</f>
        <v>0</v>
      </c>
      <c r="DJ90" s="385"/>
      <c r="DK90" s="58">
        <f>DI90-DC90</f>
        <v>0</v>
      </c>
      <c r="DL90" s="107"/>
      <c r="DM90" s="235"/>
      <c r="DN90" s="223">
        <f>DN85-DN75+DN89</f>
        <v>0</v>
      </c>
      <c r="DO90" s="59"/>
      <c r="DP90" s="58">
        <f>DP85-DP75+DP89</f>
        <v>0</v>
      </c>
      <c r="DQ90" s="58">
        <f>DP90-DN90</f>
        <v>0</v>
      </c>
    </row>
    <row r="91" spans="1:122" ht="9.9499999999999993" customHeight="1" x14ac:dyDescent="0.2">
      <c r="A91" s="52" t="s">
        <v>121</v>
      </c>
      <c r="B91" s="47"/>
      <c r="C91" s="48"/>
      <c r="D91" s="80"/>
      <c r="E91" s="50"/>
      <c r="F91" s="182"/>
      <c r="G91" s="182"/>
      <c r="H91" s="57"/>
      <c r="I91" s="384">
        <f>IF(I90&lt;0,0,IF(I90&gt;I89,I89,I90))</f>
        <v>0</v>
      </c>
      <c r="J91" s="385"/>
      <c r="K91" s="59"/>
      <c r="L91" s="182"/>
      <c r="M91" s="382"/>
      <c r="N91" s="383"/>
      <c r="O91" s="384">
        <f>IF(O90&lt;0,0,IF(O90&gt;O89,O89,O90))</f>
        <v>0</v>
      </c>
      <c r="P91" s="385"/>
      <c r="Q91" s="58">
        <f>O91-I91</f>
        <v>0</v>
      </c>
      <c r="R91" s="107"/>
      <c r="S91" s="50"/>
      <c r="T91" s="202"/>
      <c r="U91" s="182"/>
      <c r="V91" s="57"/>
      <c r="W91" s="384">
        <f>IF(W90&lt;0,0,IF(W90&gt;W89,W89,W90))</f>
        <v>0</v>
      </c>
      <c r="X91" s="385"/>
      <c r="Y91" s="59"/>
      <c r="Z91" s="182"/>
      <c r="AA91" s="382"/>
      <c r="AB91" s="383"/>
      <c r="AC91" s="384">
        <f>IF(AC90&lt;0,0,IF(AC90&gt;AC89,AC89,AC90))</f>
        <v>0</v>
      </c>
      <c r="AD91" s="385"/>
      <c r="AE91" s="58">
        <f>AC91-W91</f>
        <v>0</v>
      </c>
      <c r="AF91" s="107"/>
      <c r="AG91" s="50"/>
      <c r="AH91" s="202"/>
      <c r="AI91" s="182"/>
      <c r="AJ91" s="57"/>
      <c r="AK91" s="384">
        <f>IF(AK90&lt;0,0,IF(AK90&gt;AK89,AK89,AK90))</f>
        <v>0</v>
      </c>
      <c r="AL91" s="385"/>
      <c r="AM91" s="59"/>
      <c r="AN91" s="182"/>
      <c r="AO91" s="382"/>
      <c r="AP91" s="383"/>
      <c r="AQ91" s="384">
        <f>IF(AQ90&lt;0,0,IF(AQ90&gt;AQ89,AQ89,AQ90))</f>
        <v>0</v>
      </c>
      <c r="AR91" s="385"/>
      <c r="AS91" s="58">
        <f>AQ91-AK91</f>
        <v>0</v>
      </c>
      <c r="AT91" s="107"/>
      <c r="AU91" s="50"/>
      <c r="AV91" s="202"/>
      <c r="AW91" s="182"/>
      <c r="AX91" s="57"/>
      <c r="AY91" s="404">
        <f>IF(AY90&lt;0,0,IF(AY90&gt;AY89,AY89,AY90))</f>
        <v>0</v>
      </c>
      <c r="AZ91" s="385"/>
      <c r="BA91" s="59"/>
      <c r="BB91" s="182"/>
      <c r="BC91" s="382"/>
      <c r="BD91" s="383"/>
      <c r="BE91" s="384">
        <f>IF(BE90&lt;0,0,IF(BE90&gt;BE89,BE89,BE90))</f>
        <v>0</v>
      </c>
      <c r="BF91" s="385"/>
      <c r="BG91" s="58">
        <f>BE91-AY91</f>
        <v>0</v>
      </c>
      <c r="BH91" s="107"/>
      <c r="BI91" s="50"/>
      <c r="BJ91" s="202"/>
      <c r="BK91" s="182"/>
      <c r="BL91" s="57"/>
      <c r="BM91" s="404">
        <f>IF(BM90&lt;0,0,IF(BM90&gt;BM89,BM89,BM90))</f>
        <v>0</v>
      </c>
      <c r="BN91" s="385"/>
      <c r="BO91" s="59"/>
      <c r="BP91" s="182"/>
      <c r="BQ91" s="382"/>
      <c r="BR91" s="383"/>
      <c r="BS91" s="384">
        <f>IF(BS90&lt;0,0,IF(BS90&gt;BS89,BS89,BS90))</f>
        <v>0</v>
      </c>
      <c r="BT91" s="385"/>
      <c r="BU91" s="58">
        <f>BS91-BM91</f>
        <v>0</v>
      </c>
      <c r="BV91" s="107"/>
      <c r="BW91" s="50"/>
      <c r="BX91" s="202"/>
      <c r="BY91" s="182"/>
      <c r="BZ91" s="57"/>
      <c r="CA91" s="404">
        <f>IF(CA90&lt;0,0,IF(CA90&gt;CA89,CA89,CA90))</f>
        <v>0</v>
      </c>
      <c r="CB91" s="385"/>
      <c r="CC91" s="59"/>
      <c r="CD91" s="182"/>
      <c r="CE91" s="382"/>
      <c r="CF91" s="383"/>
      <c r="CG91" s="384">
        <f>IF(CG90&lt;0,0,IF(CG90&gt;CG89,CG89,CG90))</f>
        <v>0</v>
      </c>
      <c r="CH91" s="385"/>
      <c r="CI91" s="58">
        <f>CG91-CA91</f>
        <v>0</v>
      </c>
      <c r="CJ91" s="107"/>
      <c r="CK91" s="50"/>
      <c r="CL91" s="202"/>
      <c r="CM91" s="182"/>
      <c r="CN91" s="57"/>
      <c r="CO91" s="404">
        <f>IF(CO90&lt;0,0,IF(CO90&gt;CO89,CO89,CO90))</f>
        <v>0</v>
      </c>
      <c r="CP91" s="385"/>
      <c r="CQ91" s="59"/>
      <c r="CR91" s="182"/>
      <c r="CS91" s="382"/>
      <c r="CT91" s="383"/>
      <c r="CU91" s="384">
        <f>IF(CU90&lt;0,0,IF(CU90&gt;CU89,CU89,CU90))</f>
        <v>0</v>
      </c>
      <c r="CV91" s="385"/>
      <c r="CW91" s="58">
        <f>CU91-CO91</f>
        <v>0</v>
      </c>
      <c r="CX91" s="107"/>
      <c r="CY91" s="50"/>
      <c r="CZ91" s="202"/>
      <c r="DA91" s="182"/>
      <c r="DB91" s="57"/>
      <c r="DC91" s="404">
        <f>IF(DC90&lt;0,0,IF(DC90&gt;DC89,DC89,DC90))</f>
        <v>0</v>
      </c>
      <c r="DD91" s="385"/>
      <c r="DE91" s="59"/>
      <c r="DF91" s="182"/>
      <c r="DG91" s="382"/>
      <c r="DH91" s="383"/>
      <c r="DI91" s="384">
        <f>IF(DI90&lt;0,0,IF(DI90&gt;DI89,DI89,DI90))</f>
        <v>0</v>
      </c>
      <c r="DJ91" s="385"/>
      <c r="DK91" s="58">
        <f>DI91-DC91</f>
        <v>0</v>
      </c>
      <c r="DL91" s="107"/>
      <c r="DM91" s="235"/>
      <c r="DN91" s="223">
        <f>IF(DN90&lt;0,0,IF(DN90&gt;DN89,DN89,DN90))</f>
        <v>0</v>
      </c>
      <c r="DO91" s="59"/>
      <c r="DP91" s="58">
        <f>IF(DP90&lt;0,0,IF(DP90&gt;DP89,DP89,DP90))</f>
        <v>0</v>
      </c>
      <c r="DQ91" s="58">
        <f>DP91-DN91</f>
        <v>0</v>
      </c>
    </row>
    <row r="92" spans="1:122" ht="9.9499999999999993" customHeight="1" x14ac:dyDescent="0.2">
      <c r="A92" s="273" t="s">
        <v>120</v>
      </c>
      <c r="B92" s="253"/>
      <c r="C92" s="283"/>
      <c r="D92" s="80"/>
      <c r="E92" s="259"/>
      <c r="F92" s="255"/>
      <c r="G92" s="278"/>
      <c r="H92" s="279"/>
      <c r="I92" s="368">
        <f>I89-I91</f>
        <v>0</v>
      </c>
      <c r="J92" s="365"/>
      <c r="K92" s="268"/>
      <c r="L92" s="255"/>
      <c r="M92" s="401"/>
      <c r="N92" s="402"/>
      <c r="O92" s="369"/>
      <c r="P92" s="370"/>
      <c r="Q92" s="442">
        <f>O93-I92</f>
        <v>0</v>
      </c>
      <c r="R92" s="107"/>
      <c r="S92" s="259"/>
      <c r="T92" s="255"/>
      <c r="U92" s="255"/>
      <c r="V92" s="279"/>
      <c r="W92" s="368">
        <f>W89-W91</f>
        <v>0</v>
      </c>
      <c r="X92" s="365"/>
      <c r="Y92" s="268"/>
      <c r="Z92" s="255"/>
      <c r="AA92" s="401"/>
      <c r="AB92" s="402"/>
      <c r="AC92" s="368"/>
      <c r="AD92" s="365"/>
      <c r="AE92" s="442">
        <f>AC93-W92</f>
        <v>0</v>
      </c>
      <c r="AF92" s="107"/>
      <c r="AG92" s="259"/>
      <c r="AH92" s="255"/>
      <c r="AI92" s="255"/>
      <c r="AJ92" s="266"/>
      <c r="AK92" s="369">
        <f>AK89-AK91</f>
        <v>0</v>
      </c>
      <c r="AL92" s="370"/>
      <c r="AM92" s="259"/>
      <c r="AN92" s="255"/>
      <c r="AO92" s="386"/>
      <c r="AP92" s="387"/>
      <c r="AQ92" s="369"/>
      <c r="AR92" s="370"/>
      <c r="AS92" s="442">
        <f>AQ93-AK92</f>
        <v>0</v>
      </c>
      <c r="AT92" s="107"/>
      <c r="AU92" s="259"/>
      <c r="AV92" s="255"/>
      <c r="AW92" s="255"/>
      <c r="AX92" s="277"/>
      <c r="AY92" s="364">
        <f>AY89-AY91</f>
        <v>0</v>
      </c>
      <c r="AZ92" s="365"/>
      <c r="BA92" s="259"/>
      <c r="BB92" s="278"/>
      <c r="BC92" s="401"/>
      <c r="BD92" s="402"/>
      <c r="BE92" s="369"/>
      <c r="BF92" s="370"/>
      <c r="BG92" s="442">
        <f>BE93-AY92</f>
        <v>0</v>
      </c>
      <c r="BH92" s="107"/>
      <c r="BI92" s="259"/>
      <c r="BJ92" s="278"/>
      <c r="BK92" s="278"/>
      <c r="BL92" s="279"/>
      <c r="BM92" s="369">
        <f>BM89-BM91</f>
        <v>0</v>
      </c>
      <c r="BN92" s="370"/>
      <c r="BO92" s="268"/>
      <c r="BP92" s="255"/>
      <c r="BQ92" s="386"/>
      <c r="BR92" s="387"/>
      <c r="BS92" s="369"/>
      <c r="BT92" s="370"/>
      <c r="BU92" s="442">
        <f>BS93-BM92</f>
        <v>0</v>
      </c>
      <c r="BV92" s="107"/>
      <c r="BW92" s="259"/>
      <c r="BX92" s="255"/>
      <c r="BY92" s="278"/>
      <c r="BZ92" s="277"/>
      <c r="CA92" s="369">
        <f>CA89-CA91</f>
        <v>0</v>
      </c>
      <c r="CB92" s="370"/>
      <c r="CC92" s="268"/>
      <c r="CD92" s="278"/>
      <c r="CE92" s="401"/>
      <c r="CF92" s="402"/>
      <c r="CG92" s="369"/>
      <c r="CH92" s="370"/>
      <c r="CI92" s="442">
        <f>CG93-CA92</f>
        <v>0</v>
      </c>
      <c r="CJ92" s="107"/>
      <c r="CK92" s="268"/>
      <c r="CL92" s="255"/>
      <c r="CM92" s="255"/>
      <c r="CN92" s="277"/>
      <c r="CO92" s="364">
        <f>CO89-CO91</f>
        <v>0</v>
      </c>
      <c r="CP92" s="365"/>
      <c r="CQ92" s="259"/>
      <c r="CR92" s="278"/>
      <c r="CS92" s="401"/>
      <c r="CT92" s="402"/>
      <c r="CU92" s="369"/>
      <c r="CV92" s="370"/>
      <c r="CW92" s="442">
        <f>CU93-CO92</f>
        <v>0</v>
      </c>
      <c r="CX92" s="107"/>
      <c r="CY92" s="268"/>
      <c r="CZ92" s="278"/>
      <c r="DA92" s="278"/>
      <c r="DB92" s="279"/>
      <c r="DC92" s="364">
        <f>DC89-DC91</f>
        <v>0</v>
      </c>
      <c r="DD92" s="365"/>
      <c r="DE92" s="259"/>
      <c r="DF92" s="278"/>
      <c r="DG92" s="386"/>
      <c r="DH92" s="387"/>
      <c r="DI92" s="368"/>
      <c r="DJ92" s="365"/>
      <c r="DK92" s="442">
        <f>DI93-DC92</f>
        <v>0</v>
      </c>
      <c r="DL92" s="107"/>
      <c r="DM92" s="289"/>
      <c r="DN92" s="272">
        <f>DN89-DN91</f>
        <v>0</v>
      </c>
      <c r="DO92" s="259"/>
      <c r="DP92" s="262"/>
      <c r="DQ92" s="442">
        <f>DP93-DN92</f>
        <v>0</v>
      </c>
    </row>
    <row r="93" spans="1:122" ht="9.9499999999999993" hidden="1" customHeight="1" x14ac:dyDescent="0.2">
      <c r="A93" s="297" t="s">
        <v>246</v>
      </c>
      <c r="B93" s="275"/>
      <c r="C93" s="284"/>
      <c r="D93" s="257"/>
      <c r="E93" s="287"/>
      <c r="F93" s="251"/>
      <c r="G93" s="251"/>
      <c r="H93" s="255"/>
      <c r="I93" s="366"/>
      <c r="J93" s="367"/>
      <c r="K93" s="271"/>
      <c r="L93" s="267"/>
      <c r="M93" s="255"/>
      <c r="N93" s="255"/>
      <c r="O93" s="364">
        <f>O89-O91</f>
        <v>0</v>
      </c>
      <c r="P93" s="365"/>
      <c r="Q93" s="443"/>
      <c r="R93" s="300"/>
      <c r="S93" s="271"/>
      <c r="T93" s="251"/>
      <c r="U93" s="251"/>
      <c r="V93" s="252"/>
      <c r="W93" s="366"/>
      <c r="X93" s="367"/>
      <c r="Y93" s="255"/>
      <c r="Z93" s="251"/>
      <c r="AA93" s="184"/>
      <c r="AB93" s="184"/>
      <c r="AC93" s="366">
        <f>AC89-AC91</f>
        <v>0</v>
      </c>
      <c r="AD93" s="367"/>
      <c r="AE93" s="443"/>
      <c r="AF93" s="301"/>
      <c r="AG93" s="287"/>
      <c r="AH93" s="267"/>
      <c r="AI93" s="267"/>
      <c r="AJ93" s="267"/>
      <c r="AK93" s="468"/>
      <c r="AL93" s="469"/>
      <c r="AM93" s="271"/>
      <c r="AN93" s="251"/>
      <c r="AO93" s="267"/>
      <c r="AP93" s="267"/>
      <c r="AQ93" s="468">
        <f>AQ89-AQ91</f>
        <v>0</v>
      </c>
      <c r="AR93" s="469"/>
      <c r="AS93" s="443"/>
      <c r="AT93" s="301"/>
      <c r="AU93" s="287"/>
      <c r="AV93" s="267"/>
      <c r="AW93" s="267"/>
      <c r="AX93" s="266"/>
      <c r="AY93" s="366"/>
      <c r="AZ93" s="367"/>
      <c r="BA93" s="287"/>
      <c r="BB93" s="255"/>
      <c r="BC93" s="255"/>
      <c r="BD93" s="255"/>
      <c r="BE93" s="468">
        <f>BE89-BE91</f>
        <v>0</v>
      </c>
      <c r="BF93" s="469"/>
      <c r="BG93" s="443"/>
      <c r="BH93" s="300"/>
      <c r="BI93" s="267"/>
      <c r="BJ93" s="255"/>
      <c r="BK93" s="255"/>
      <c r="BL93" s="255"/>
      <c r="BM93" s="468"/>
      <c r="BN93" s="469"/>
      <c r="BO93" s="255"/>
      <c r="BP93" s="251"/>
      <c r="BQ93" s="251"/>
      <c r="BR93" s="267"/>
      <c r="BS93" s="468">
        <f>BS89-BS91</f>
        <v>0</v>
      </c>
      <c r="BT93" s="469"/>
      <c r="BU93" s="443"/>
      <c r="BV93" s="301"/>
      <c r="BW93" s="271"/>
      <c r="BX93" s="251"/>
      <c r="BY93" s="251"/>
      <c r="BZ93" s="252"/>
      <c r="CA93" s="468"/>
      <c r="CB93" s="469"/>
      <c r="CC93" s="271"/>
      <c r="CD93" s="251"/>
      <c r="CE93" s="251"/>
      <c r="CF93" s="252"/>
      <c r="CG93" s="468">
        <f>CG89-CG91</f>
        <v>0</v>
      </c>
      <c r="CH93" s="469"/>
      <c r="CI93" s="443"/>
      <c r="CJ93" s="107"/>
      <c r="CK93" s="271"/>
      <c r="CL93" s="251"/>
      <c r="CM93" s="267"/>
      <c r="CN93" s="266"/>
      <c r="CO93" s="366"/>
      <c r="CP93" s="367"/>
      <c r="CQ93" s="271"/>
      <c r="CR93" s="251"/>
      <c r="CS93" s="251"/>
      <c r="CT93" s="251"/>
      <c r="CU93" s="366">
        <f>CU89-CU91</f>
        <v>0</v>
      </c>
      <c r="CV93" s="367"/>
      <c r="CW93" s="443"/>
      <c r="CX93" s="107"/>
      <c r="CY93" s="271"/>
      <c r="CZ93" s="255"/>
      <c r="DA93" s="255"/>
      <c r="DB93" s="255"/>
      <c r="DC93" s="366"/>
      <c r="DD93" s="367"/>
      <c r="DE93" s="271"/>
      <c r="DF93" s="251"/>
      <c r="DG93" s="251"/>
      <c r="DH93" s="267"/>
      <c r="DI93" s="366">
        <f>DI89-DI91</f>
        <v>0</v>
      </c>
      <c r="DJ93" s="367"/>
      <c r="DK93" s="443"/>
      <c r="DL93" s="301"/>
      <c r="DM93" s="236"/>
      <c r="DN93" s="296"/>
      <c r="DO93" s="260"/>
      <c r="DP93" s="302">
        <f>DP89-DP91</f>
        <v>0</v>
      </c>
      <c r="DQ93" s="443"/>
      <c r="DR93" s="126"/>
    </row>
    <row r="94" spans="1:122" ht="10.15" customHeight="1" x14ac:dyDescent="0.2">
      <c r="A94" s="298"/>
      <c r="B94" s="100"/>
      <c r="C94" s="299"/>
      <c r="D94" s="107"/>
      <c r="E94" s="136"/>
      <c r="F94" s="117"/>
      <c r="G94" s="117"/>
      <c r="H94" s="137"/>
      <c r="I94" s="117"/>
      <c r="J94" s="107"/>
      <c r="K94" s="107"/>
      <c r="L94" s="136"/>
      <c r="M94" s="137"/>
      <c r="N94" s="137"/>
      <c r="O94" s="137"/>
      <c r="P94" s="136"/>
      <c r="Q94" s="107"/>
      <c r="R94" s="107"/>
      <c r="S94" s="136"/>
      <c r="T94" s="136"/>
      <c r="U94" s="137"/>
      <c r="V94" s="137"/>
      <c r="W94" s="117"/>
      <c r="X94" s="107"/>
      <c r="Y94" s="136"/>
      <c r="Z94" s="107"/>
      <c r="AA94" s="117"/>
      <c r="AB94" s="117"/>
      <c r="AC94" s="117"/>
      <c r="AD94" s="107"/>
      <c r="AE94" s="107"/>
      <c r="AF94" s="107"/>
      <c r="AG94" s="136"/>
      <c r="AH94" s="136"/>
      <c r="AI94" s="137"/>
      <c r="AJ94" s="137"/>
      <c r="AK94" s="117"/>
      <c r="AL94" s="107"/>
      <c r="AM94" s="107"/>
      <c r="AN94" s="107"/>
      <c r="AO94" s="137"/>
      <c r="AP94" s="137"/>
      <c r="AQ94" s="117"/>
      <c r="AR94" s="107"/>
      <c r="AS94" s="107"/>
      <c r="AT94" s="107"/>
      <c r="AU94" s="136"/>
      <c r="AV94" s="136"/>
      <c r="AW94" s="137"/>
      <c r="AX94" s="137"/>
      <c r="AY94" s="117"/>
      <c r="AZ94" s="107"/>
      <c r="BA94" s="136"/>
      <c r="BB94" s="136"/>
      <c r="BC94" s="137"/>
      <c r="BD94" s="137"/>
      <c r="BE94" s="117"/>
      <c r="BF94" s="107"/>
      <c r="BG94" s="136"/>
      <c r="BH94" s="107"/>
      <c r="BI94" s="136"/>
      <c r="BJ94" s="136"/>
      <c r="BK94" s="137"/>
      <c r="BL94" s="137"/>
      <c r="BM94" s="117"/>
      <c r="BN94" s="107"/>
      <c r="BO94" s="136"/>
      <c r="BP94" s="107"/>
      <c r="BQ94" s="117"/>
      <c r="BR94" s="137"/>
      <c r="BS94" s="117"/>
      <c r="BT94" s="107"/>
      <c r="BU94" s="136"/>
      <c r="BV94" s="107"/>
      <c r="BW94" s="107"/>
      <c r="BX94" s="107"/>
      <c r="BY94" s="117"/>
      <c r="BZ94" s="117"/>
      <c r="CA94" s="117"/>
      <c r="CB94" s="107"/>
      <c r="CC94" s="107"/>
      <c r="CD94" s="107"/>
      <c r="CE94" s="117"/>
      <c r="CF94" s="117"/>
      <c r="CG94" s="117"/>
      <c r="CH94" s="107"/>
      <c r="CI94" s="136"/>
      <c r="CJ94" s="107"/>
      <c r="CK94" s="107"/>
      <c r="CL94" s="107"/>
      <c r="CM94" s="137"/>
      <c r="CN94" s="137"/>
      <c r="CO94" s="117"/>
      <c r="CP94" s="107"/>
      <c r="CQ94" s="107"/>
      <c r="CR94" s="107"/>
      <c r="CS94" s="117"/>
      <c r="CT94" s="117"/>
      <c r="CU94" s="117"/>
      <c r="CV94" s="107"/>
      <c r="CW94" s="107"/>
      <c r="CX94" s="107"/>
      <c r="CY94" s="107"/>
      <c r="CZ94" s="136"/>
      <c r="DA94" s="137"/>
      <c r="DB94" s="137"/>
      <c r="DC94" s="117"/>
      <c r="DD94" s="107"/>
      <c r="DE94" s="107"/>
      <c r="DF94" s="107"/>
      <c r="DG94" s="117"/>
      <c r="DH94" s="137"/>
      <c r="DI94" s="117"/>
      <c r="DJ94" s="107"/>
      <c r="DK94" s="107"/>
      <c r="DL94" s="107"/>
      <c r="DM94" s="107"/>
      <c r="DN94" s="107"/>
      <c r="DO94" s="136"/>
      <c r="DP94" s="107"/>
      <c r="DQ94" s="107"/>
    </row>
    <row r="95" spans="1:122" ht="10.5" customHeight="1" x14ac:dyDescent="0.2">
      <c r="A95" s="505" t="s">
        <v>190</v>
      </c>
      <c r="B95" s="505"/>
      <c r="C95" s="505"/>
      <c r="D95" s="505"/>
      <c r="E95" s="505"/>
      <c r="F95" s="505"/>
      <c r="G95" s="505"/>
      <c r="H95" s="505"/>
      <c r="I95" s="505"/>
      <c r="J95" s="505"/>
      <c r="K95" s="505"/>
      <c r="L95" s="505"/>
      <c r="M95" s="505"/>
      <c r="N95" s="505"/>
      <c r="O95" s="505"/>
      <c r="P95" s="505"/>
      <c r="Q95" s="505"/>
      <c r="R95" s="505"/>
      <c r="S95" s="505"/>
      <c r="T95" s="505"/>
      <c r="U95" s="505"/>
      <c r="V95" s="505"/>
      <c r="W95" s="505"/>
      <c r="X95" s="505"/>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c r="CN95" s="98"/>
      <c r="CO95" s="98"/>
      <c r="CP95" s="98"/>
      <c r="CQ95" s="98"/>
      <c r="CR95" s="98"/>
      <c r="CS95" s="98"/>
      <c r="CT95" s="98"/>
      <c r="CU95" s="98"/>
      <c r="CV95" s="98"/>
      <c r="CW95" s="98"/>
      <c r="CX95" s="98"/>
      <c r="CY95" s="98"/>
      <c r="CZ95" s="98"/>
      <c r="DA95" s="98"/>
      <c r="DB95" s="98"/>
      <c r="DC95" s="98"/>
      <c r="DD95" s="98"/>
      <c r="DE95" s="98"/>
      <c r="DF95" s="98"/>
      <c r="DG95" s="98"/>
      <c r="DH95" s="98"/>
      <c r="DI95" s="98"/>
      <c r="DJ95" s="98"/>
      <c r="DK95" s="98"/>
      <c r="DL95" s="98"/>
      <c r="DM95" s="98"/>
      <c r="DN95" s="98"/>
      <c r="DO95" s="98"/>
      <c r="DP95" s="98"/>
      <c r="DQ95" s="98"/>
    </row>
    <row r="96" spans="1:122" ht="12" customHeight="1" x14ac:dyDescent="0.2">
      <c r="C96" s="101"/>
      <c r="D96" s="98"/>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c r="CN96" s="98"/>
      <c r="CO96" s="98"/>
      <c r="CP96" s="98"/>
      <c r="CQ96" s="98"/>
      <c r="CR96" s="98"/>
      <c r="CS96" s="98"/>
      <c r="CT96" s="98"/>
      <c r="CU96" s="98"/>
      <c r="CV96" s="98"/>
      <c r="CW96" s="98"/>
      <c r="CX96" s="98"/>
      <c r="CY96" s="98"/>
      <c r="CZ96" s="98"/>
      <c r="DA96" s="98"/>
      <c r="DB96" s="98"/>
      <c r="DC96" s="98"/>
      <c r="DD96" s="98"/>
      <c r="DE96" s="98"/>
      <c r="DF96" s="98"/>
      <c r="DG96" s="98"/>
      <c r="DH96" s="98"/>
      <c r="DI96" s="98"/>
      <c r="DJ96" s="98"/>
      <c r="DK96" s="98"/>
      <c r="DL96" s="98"/>
      <c r="DM96" s="98"/>
      <c r="DN96" s="98"/>
      <c r="DO96" s="98"/>
      <c r="DP96" s="98"/>
      <c r="DQ96" s="98"/>
    </row>
    <row r="97" spans="1:120" x14ac:dyDescent="0.2">
      <c r="A97" s="105" t="s">
        <v>117</v>
      </c>
    </row>
    <row r="98" spans="1:120" x14ac:dyDescent="0.2">
      <c r="A98" s="104" t="s">
        <v>116</v>
      </c>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row>
    <row r="99" spans="1:120" x14ac:dyDescent="0.2">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row>
    <row r="100" spans="1:120" x14ac:dyDescent="0.2">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row>
    <row r="101" spans="1:120" x14ac:dyDescent="0.2">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row>
    <row r="102" spans="1:120" x14ac:dyDescent="0.2">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row>
    <row r="103" spans="1:120" x14ac:dyDescent="0.2">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row>
    <row r="104" spans="1:120" x14ac:dyDescent="0.2">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row>
  </sheetData>
  <sheetProtection algorithmName="SHA-512" hashValue="+irwdLdBftteRoNtXCDbZmb+0Boztd0oFJX4eJ//Kj1T0ntvIXwe9/eOZDR9Y3NTK9FMjKuGxXe2Hq1krhMplg==" saltValue="RsQhydQBVsJOi6t6J32W+Q==" spinCount="100000" sheet="1" objects="1" scenarios="1"/>
  <mergeCells count="1600">
    <mergeCell ref="DO15:DO16"/>
    <mergeCell ref="DP15:DP16"/>
    <mergeCell ref="DQ15:DQ16"/>
    <mergeCell ref="DE84:DF84"/>
    <mergeCell ref="DG84:DH84"/>
    <mergeCell ref="DI84:DJ84"/>
    <mergeCell ref="DE85:DF85"/>
    <mergeCell ref="DG85:DH85"/>
    <mergeCell ref="DI85:DJ85"/>
    <mergeCell ref="DE81:DF81"/>
    <mergeCell ref="DG81:DH81"/>
    <mergeCell ref="DI81:DJ81"/>
    <mergeCell ref="DE82:DF82"/>
    <mergeCell ref="DG82:DH82"/>
    <mergeCell ref="DI82:DJ82"/>
    <mergeCell ref="DE83:DF83"/>
    <mergeCell ref="DG83:DH83"/>
    <mergeCell ref="DI83:DJ83"/>
    <mergeCell ref="DE73:DF73"/>
    <mergeCell ref="DG73:DH73"/>
    <mergeCell ref="DE70:DF70"/>
    <mergeCell ref="DG70:DH70"/>
    <mergeCell ref="DI70:DJ70"/>
    <mergeCell ref="DE71:DF71"/>
    <mergeCell ref="DG71:DH71"/>
    <mergeCell ref="DI71:DJ71"/>
    <mergeCell ref="DE72:DF72"/>
    <mergeCell ref="DG72:DH72"/>
    <mergeCell ref="DI72:DJ72"/>
    <mergeCell ref="DE67:DF67"/>
    <mergeCell ref="DG67:DH67"/>
    <mergeCell ref="DI67:DJ67"/>
    <mergeCell ref="CC84:CD84"/>
    <mergeCell ref="CE84:CF84"/>
    <mergeCell ref="CG84:CH84"/>
    <mergeCell ref="CC72:CD72"/>
    <mergeCell ref="CE72:CF72"/>
    <mergeCell ref="CG72:CH72"/>
    <mergeCell ref="CC73:CD73"/>
    <mergeCell ref="CE73:CF73"/>
    <mergeCell ref="CG73:CH73"/>
    <mergeCell ref="CG75:CH75"/>
    <mergeCell ref="CC79:CD79"/>
    <mergeCell ref="CE79:CF79"/>
    <mergeCell ref="CW92:CW93"/>
    <mergeCell ref="DK92:DK93"/>
    <mergeCell ref="DQ92:DQ93"/>
    <mergeCell ref="A95:X95"/>
    <mergeCell ref="I93:J93"/>
    <mergeCell ref="W93:X93"/>
    <mergeCell ref="AK93:AL93"/>
    <mergeCell ref="AY93:AZ93"/>
    <mergeCell ref="BM93:BN93"/>
    <mergeCell ref="CA93:CB93"/>
    <mergeCell ref="CO93:CP93"/>
    <mergeCell ref="DC93:DD93"/>
    <mergeCell ref="DI73:DJ73"/>
    <mergeCell ref="DI75:DJ75"/>
    <mergeCell ref="DE79:DF79"/>
    <mergeCell ref="DG79:DH79"/>
    <mergeCell ref="DI79:DJ79"/>
    <mergeCell ref="DE80:DF80"/>
    <mergeCell ref="DG80:DH80"/>
    <mergeCell ref="DI80:DJ80"/>
    <mergeCell ref="DE68:DF68"/>
    <mergeCell ref="DG68:DH68"/>
    <mergeCell ref="DI68:DJ68"/>
    <mergeCell ref="DE69:DF69"/>
    <mergeCell ref="DG69:DH69"/>
    <mergeCell ref="DI69:DJ69"/>
    <mergeCell ref="DE64:DF64"/>
    <mergeCell ref="DG64:DH64"/>
    <mergeCell ref="DI64:DJ64"/>
    <mergeCell ref="DE65:DF65"/>
    <mergeCell ref="DG65:DH65"/>
    <mergeCell ref="DI65:DJ65"/>
    <mergeCell ref="DE66:DF66"/>
    <mergeCell ref="DG66:DH66"/>
    <mergeCell ref="DI66:DJ66"/>
    <mergeCell ref="DE61:DF61"/>
    <mergeCell ref="DG61:DH61"/>
    <mergeCell ref="DI61:DJ61"/>
    <mergeCell ref="DE62:DF62"/>
    <mergeCell ref="DG62:DH62"/>
    <mergeCell ref="DI62:DJ62"/>
    <mergeCell ref="DE63:DF63"/>
    <mergeCell ref="DG63:DH63"/>
    <mergeCell ref="DI63:DJ63"/>
    <mergeCell ref="DE58:DF58"/>
    <mergeCell ref="DG58:DH58"/>
    <mergeCell ref="DI58:DJ58"/>
    <mergeCell ref="DE59:DF59"/>
    <mergeCell ref="DG59:DH59"/>
    <mergeCell ref="DI59:DJ59"/>
    <mergeCell ref="DE60:DF60"/>
    <mergeCell ref="DG60:DH60"/>
    <mergeCell ref="DI60:DJ60"/>
    <mergeCell ref="DE55:DF55"/>
    <mergeCell ref="DG55:DH55"/>
    <mergeCell ref="DI55:DJ55"/>
    <mergeCell ref="DE56:DF56"/>
    <mergeCell ref="DG56:DH56"/>
    <mergeCell ref="DI56:DJ56"/>
    <mergeCell ref="DE57:DF57"/>
    <mergeCell ref="DG57:DH57"/>
    <mergeCell ref="DI57:DJ57"/>
    <mergeCell ref="DE15:DE16"/>
    <mergeCell ref="DF15:DF16"/>
    <mergeCell ref="DH15:DH16"/>
    <mergeCell ref="DI15:DI16"/>
    <mergeCell ref="DJ15:DJ16"/>
    <mergeCell ref="DK15:DK16"/>
    <mergeCell ref="DE54:DF54"/>
    <mergeCell ref="DG54:DH54"/>
    <mergeCell ref="DI54:DJ54"/>
    <mergeCell ref="CU66:CV66"/>
    <mergeCell ref="CQ67:CR67"/>
    <mergeCell ref="CS67:CT67"/>
    <mergeCell ref="CU67:CV67"/>
    <mergeCell ref="CQ83:CR83"/>
    <mergeCell ref="CS83:CT83"/>
    <mergeCell ref="CU83:CV83"/>
    <mergeCell ref="CQ84:CR84"/>
    <mergeCell ref="CS84:CT84"/>
    <mergeCell ref="CU84:CV84"/>
    <mergeCell ref="CU75:CV75"/>
    <mergeCell ref="CQ79:CR79"/>
    <mergeCell ref="CS79:CT79"/>
    <mergeCell ref="CU79:CV79"/>
    <mergeCell ref="CQ80:CR80"/>
    <mergeCell ref="CS80:CT80"/>
    <mergeCell ref="CU80:CV80"/>
    <mergeCell ref="CQ81:CR81"/>
    <mergeCell ref="CS81:CT81"/>
    <mergeCell ref="CU81:CV81"/>
    <mergeCell ref="CQ82:CR82"/>
    <mergeCell ref="CS82:CT82"/>
    <mergeCell ref="CU82:CV82"/>
    <mergeCell ref="CU62:CV62"/>
    <mergeCell ref="CQ63:CR63"/>
    <mergeCell ref="CS63:CT63"/>
    <mergeCell ref="CU63:CV63"/>
    <mergeCell ref="CQ64:CR64"/>
    <mergeCell ref="CS64:CT64"/>
    <mergeCell ref="CU64:CV64"/>
    <mergeCell ref="CQ59:CR59"/>
    <mergeCell ref="CS59:CT59"/>
    <mergeCell ref="CU59:CV59"/>
    <mergeCell ref="CQ60:CR60"/>
    <mergeCell ref="CS60:CT60"/>
    <mergeCell ref="CU60:CV60"/>
    <mergeCell ref="CQ61:CR61"/>
    <mergeCell ref="CS61:CT61"/>
    <mergeCell ref="CU61:CV61"/>
    <mergeCell ref="CQ71:CR71"/>
    <mergeCell ref="CS71:CT71"/>
    <mergeCell ref="CU71:CV71"/>
    <mergeCell ref="CQ68:CR68"/>
    <mergeCell ref="CS68:CT68"/>
    <mergeCell ref="CU68:CV68"/>
    <mergeCell ref="CQ69:CR69"/>
    <mergeCell ref="CS69:CT69"/>
    <mergeCell ref="CU69:CV69"/>
    <mergeCell ref="CQ70:CR70"/>
    <mergeCell ref="CS70:CT70"/>
    <mergeCell ref="CU70:CV70"/>
    <mergeCell ref="CQ65:CR65"/>
    <mergeCell ref="CS65:CT65"/>
    <mergeCell ref="CU65:CV65"/>
    <mergeCell ref="CQ66:CR66"/>
    <mergeCell ref="CU56:CV56"/>
    <mergeCell ref="CQ57:CR57"/>
    <mergeCell ref="CS57:CT57"/>
    <mergeCell ref="CU57:CV57"/>
    <mergeCell ref="CQ58:CR58"/>
    <mergeCell ref="CS58:CT58"/>
    <mergeCell ref="CU58:CV58"/>
    <mergeCell ref="CR15:CR16"/>
    <mergeCell ref="CT15:CT16"/>
    <mergeCell ref="CU15:CU16"/>
    <mergeCell ref="CV15:CV16"/>
    <mergeCell ref="CW15:CW16"/>
    <mergeCell ref="CQ54:CR54"/>
    <mergeCell ref="CS54:CT54"/>
    <mergeCell ref="CU54:CV54"/>
    <mergeCell ref="CQ55:CR55"/>
    <mergeCell ref="CS55:CT55"/>
    <mergeCell ref="CU55:CV55"/>
    <mergeCell ref="CG79:CH79"/>
    <mergeCell ref="CE82:CF82"/>
    <mergeCell ref="CG82:CH82"/>
    <mergeCell ref="CQ56:CR56"/>
    <mergeCell ref="CS56:CT56"/>
    <mergeCell ref="CQ62:CR62"/>
    <mergeCell ref="CS62:CT62"/>
    <mergeCell ref="CQ72:CR72"/>
    <mergeCell ref="CS66:CT66"/>
    <mergeCell ref="CC55:CD55"/>
    <mergeCell ref="CE55:CF55"/>
    <mergeCell ref="CG55:CH55"/>
    <mergeCell ref="CC56:CD56"/>
    <mergeCell ref="CE56:CF56"/>
    <mergeCell ref="CG56:CH56"/>
    <mergeCell ref="CC63:CD63"/>
    <mergeCell ref="CE63:CF63"/>
    <mergeCell ref="CG63:CH63"/>
    <mergeCell ref="CC64:CD64"/>
    <mergeCell ref="CE64:CF64"/>
    <mergeCell ref="CG64:CH64"/>
    <mergeCell ref="CC65:CD65"/>
    <mergeCell ref="CE65:CF65"/>
    <mergeCell ref="CG65:CH65"/>
    <mergeCell ref="CC60:CD60"/>
    <mergeCell ref="CE60:CF60"/>
    <mergeCell ref="CG60:CH60"/>
    <mergeCell ref="CC61:CD61"/>
    <mergeCell ref="CE61:CF61"/>
    <mergeCell ref="CG61:CH61"/>
    <mergeCell ref="CC62:CD62"/>
    <mergeCell ref="CE62:CF62"/>
    <mergeCell ref="CG62:CH62"/>
    <mergeCell ref="CC57:CD57"/>
    <mergeCell ref="CE57:CF57"/>
    <mergeCell ref="CG57:CH57"/>
    <mergeCell ref="CC58:CD58"/>
    <mergeCell ref="CE58:CF58"/>
    <mergeCell ref="CG58:CH58"/>
    <mergeCell ref="CC59:CD59"/>
    <mergeCell ref="CE59:CF59"/>
    <mergeCell ref="CG59:CH59"/>
    <mergeCell ref="CC69:CD69"/>
    <mergeCell ref="CE69:CF69"/>
    <mergeCell ref="CG69:CH69"/>
    <mergeCell ref="CC70:CD70"/>
    <mergeCell ref="CE70:CF70"/>
    <mergeCell ref="CG70:CH70"/>
    <mergeCell ref="CC71:CD71"/>
    <mergeCell ref="CE71:CF71"/>
    <mergeCell ref="CG71:CH71"/>
    <mergeCell ref="CC66:CD66"/>
    <mergeCell ref="CE66:CF66"/>
    <mergeCell ref="CG66:CH66"/>
    <mergeCell ref="CC67:CD67"/>
    <mergeCell ref="CE67:CF67"/>
    <mergeCell ref="CG67:CH67"/>
    <mergeCell ref="CC68:CD68"/>
    <mergeCell ref="CE68:CF68"/>
    <mergeCell ref="CG68:CH68"/>
    <mergeCell ref="BM69:BN69"/>
    <mergeCell ref="BO79:BP79"/>
    <mergeCell ref="BQ79:BR79"/>
    <mergeCell ref="BS79:BT79"/>
    <mergeCell ref="BO69:BP69"/>
    <mergeCell ref="BQ69:BR69"/>
    <mergeCell ref="BS69:BT69"/>
    <mergeCell ref="BO70:BP70"/>
    <mergeCell ref="BQ70:BR70"/>
    <mergeCell ref="BS70:BT70"/>
    <mergeCell ref="BO71:BP71"/>
    <mergeCell ref="BQ71:BR71"/>
    <mergeCell ref="BS71:BT71"/>
    <mergeCell ref="BO83:BP83"/>
    <mergeCell ref="BQ83:BR83"/>
    <mergeCell ref="BS83:BT83"/>
    <mergeCell ref="BO80:BP80"/>
    <mergeCell ref="BQ80:BR80"/>
    <mergeCell ref="BS80:BT80"/>
    <mergeCell ref="BO81:BP81"/>
    <mergeCell ref="BQ81:BR81"/>
    <mergeCell ref="BS81:BT81"/>
    <mergeCell ref="BO82:BP82"/>
    <mergeCell ref="BQ82:BR82"/>
    <mergeCell ref="BS82:BT82"/>
    <mergeCell ref="BO62:BP62"/>
    <mergeCell ref="BQ62:BR62"/>
    <mergeCell ref="BS62:BT62"/>
    <mergeCell ref="BO57:BP57"/>
    <mergeCell ref="BQ57:BR57"/>
    <mergeCell ref="BS57:BT57"/>
    <mergeCell ref="BO58:BP58"/>
    <mergeCell ref="BQ58:BR58"/>
    <mergeCell ref="BS58:BT58"/>
    <mergeCell ref="BO59:BP59"/>
    <mergeCell ref="BQ59:BR59"/>
    <mergeCell ref="BS59:BT59"/>
    <mergeCell ref="BO67:BP67"/>
    <mergeCell ref="BQ67:BR67"/>
    <mergeCell ref="BS67:BT67"/>
    <mergeCell ref="BO63:BP63"/>
    <mergeCell ref="BQ63:BR63"/>
    <mergeCell ref="BS63:BT63"/>
    <mergeCell ref="BO64:BP64"/>
    <mergeCell ref="BQ64:BR64"/>
    <mergeCell ref="BS64:BT64"/>
    <mergeCell ref="BO65:BP65"/>
    <mergeCell ref="BQ65:BR65"/>
    <mergeCell ref="BS65:BT65"/>
    <mergeCell ref="BA83:BB83"/>
    <mergeCell ref="BC83:BD83"/>
    <mergeCell ref="BE83:BF83"/>
    <mergeCell ref="BA84:BB84"/>
    <mergeCell ref="BC84:BD84"/>
    <mergeCell ref="BE84:BF84"/>
    <mergeCell ref="BA68:BB68"/>
    <mergeCell ref="BC68:BD68"/>
    <mergeCell ref="BE68:BF68"/>
    <mergeCell ref="BA69:BB69"/>
    <mergeCell ref="BC69:BD69"/>
    <mergeCell ref="BE69:BF69"/>
    <mergeCell ref="BA70:BB70"/>
    <mergeCell ref="BC70:BD70"/>
    <mergeCell ref="BE70:BF70"/>
    <mergeCell ref="BA80:BB80"/>
    <mergeCell ref="BC80:BD80"/>
    <mergeCell ref="BE80:BF80"/>
    <mergeCell ref="BA81:BB81"/>
    <mergeCell ref="BC81:BD81"/>
    <mergeCell ref="BE81:BF81"/>
    <mergeCell ref="BA71:BB71"/>
    <mergeCell ref="BC71:BD71"/>
    <mergeCell ref="BE71:BF71"/>
    <mergeCell ref="BA72:BB72"/>
    <mergeCell ref="BC72:BD72"/>
    <mergeCell ref="BE72:BF72"/>
    <mergeCell ref="BA73:BB73"/>
    <mergeCell ref="BC73:BD73"/>
    <mergeCell ref="BE73:BF73"/>
    <mergeCell ref="BC82:BD82"/>
    <mergeCell ref="BE82:BF82"/>
    <mergeCell ref="BA67:BB67"/>
    <mergeCell ref="BC67:BD67"/>
    <mergeCell ref="BE67:BF67"/>
    <mergeCell ref="BA62:BB62"/>
    <mergeCell ref="BC62:BD62"/>
    <mergeCell ref="BE62:BF62"/>
    <mergeCell ref="BA63:BB63"/>
    <mergeCell ref="BC63:BD63"/>
    <mergeCell ref="BE63:BF63"/>
    <mergeCell ref="BA64:BB64"/>
    <mergeCell ref="BC64:BD64"/>
    <mergeCell ref="BE64:BF64"/>
    <mergeCell ref="BE75:BF75"/>
    <mergeCell ref="BA79:BB79"/>
    <mergeCell ref="BC79:BD79"/>
    <mergeCell ref="BE79:BF79"/>
    <mergeCell ref="AM72:AN72"/>
    <mergeCell ref="AO72:AP72"/>
    <mergeCell ref="AQ72:AR72"/>
    <mergeCell ref="AM67:AN67"/>
    <mergeCell ref="AO67:AP67"/>
    <mergeCell ref="AQ67:AR67"/>
    <mergeCell ref="AM68:AN68"/>
    <mergeCell ref="AO68:AP68"/>
    <mergeCell ref="AQ68:AR68"/>
    <mergeCell ref="AM69:AN69"/>
    <mergeCell ref="AO69:AP69"/>
    <mergeCell ref="AU69:AV69"/>
    <mergeCell ref="AW69:AX69"/>
    <mergeCell ref="AY69:AZ69"/>
    <mergeCell ref="AW63:AX63"/>
    <mergeCell ref="AY63:AZ63"/>
    <mergeCell ref="AU60:AV60"/>
    <mergeCell ref="AU56:AV56"/>
    <mergeCell ref="BA65:BB65"/>
    <mergeCell ref="BC65:BD65"/>
    <mergeCell ref="BE65:BF65"/>
    <mergeCell ref="BA66:BB66"/>
    <mergeCell ref="BC66:BD66"/>
    <mergeCell ref="BE66:BF66"/>
    <mergeCell ref="AM84:AN84"/>
    <mergeCell ref="AO84:AP84"/>
    <mergeCell ref="AQ84:AR84"/>
    <mergeCell ref="AM85:AN85"/>
    <mergeCell ref="AO85:AP85"/>
    <mergeCell ref="AQ85:AR85"/>
    <mergeCell ref="AM81:AN81"/>
    <mergeCell ref="AO81:AP81"/>
    <mergeCell ref="AQ81:AR81"/>
    <mergeCell ref="AM82:AN82"/>
    <mergeCell ref="AO82:AP82"/>
    <mergeCell ref="AQ82:AR82"/>
    <mergeCell ref="AM83:AN83"/>
    <mergeCell ref="AO83:AP83"/>
    <mergeCell ref="AQ83:AR83"/>
    <mergeCell ref="AM73:AN73"/>
    <mergeCell ref="AO73:AP73"/>
    <mergeCell ref="AQ73:AR73"/>
    <mergeCell ref="AQ75:AR75"/>
    <mergeCell ref="BC56:BD56"/>
    <mergeCell ref="BE56:BF56"/>
    <mergeCell ref="BA57:BB57"/>
    <mergeCell ref="BC57:BD57"/>
    <mergeCell ref="BE57:BF57"/>
    <mergeCell ref="BA58:BB58"/>
    <mergeCell ref="BC58:BD58"/>
    <mergeCell ref="BE58:BF58"/>
    <mergeCell ref="BA59:BB59"/>
    <mergeCell ref="BC59:BD59"/>
    <mergeCell ref="BE59:BF59"/>
    <mergeCell ref="BA60:BB60"/>
    <mergeCell ref="BC60:BD60"/>
    <mergeCell ref="BE60:BF60"/>
    <mergeCell ref="BA61:BB61"/>
    <mergeCell ref="BC61:BD61"/>
    <mergeCell ref="BE61:BF61"/>
    <mergeCell ref="AO54:AP54"/>
    <mergeCell ref="AQ54:AR54"/>
    <mergeCell ref="AM55:AN55"/>
    <mergeCell ref="AO55:AP55"/>
    <mergeCell ref="AQ55:AR55"/>
    <mergeCell ref="AM56:AN56"/>
    <mergeCell ref="AO56:AP56"/>
    <mergeCell ref="AQ56:AR56"/>
    <mergeCell ref="AM57:AN57"/>
    <mergeCell ref="AO57:AP57"/>
    <mergeCell ref="AQ57:AR57"/>
    <mergeCell ref="AM58:AN58"/>
    <mergeCell ref="AO58:AP58"/>
    <mergeCell ref="AQ58:AR58"/>
    <mergeCell ref="AM59:AN59"/>
    <mergeCell ref="AO59:AP59"/>
    <mergeCell ref="AQ59:AR59"/>
    <mergeCell ref="AM60:AN60"/>
    <mergeCell ref="AO60:AP60"/>
    <mergeCell ref="AQ60:AR60"/>
    <mergeCell ref="AM64:AN64"/>
    <mergeCell ref="AO64:AP64"/>
    <mergeCell ref="AQ64:AR64"/>
    <mergeCell ref="AM65:AN65"/>
    <mergeCell ref="AO65:AP65"/>
    <mergeCell ref="AQ65:AR65"/>
    <mergeCell ref="AM61:AN61"/>
    <mergeCell ref="AO61:AP61"/>
    <mergeCell ref="AQ61:AR61"/>
    <mergeCell ref="AM62:AN62"/>
    <mergeCell ref="AO62:AP62"/>
    <mergeCell ref="AQ62:AR62"/>
    <mergeCell ref="AM63:AN63"/>
    <mergeCell ref="AO63:AP63"/>
    <mergeCell ref="AQ63:AR63"/>
    <mergeCell ref="Y83:Z83"/>
    <mergeCell ref="AA83:AB83"/>
    <mergeCell ref="AC83:AD83"/>
    <mergeCell ref="AM66:AN66"/>
    <mergeCell ref="AO66:AP66"/>
    <mergeCell ref="AQ66:AR66"/>
    <mergeCell ref="AO79:AP79"/>
    <mergeCell ref="AQ79:AR79"/>
    <mergeCell ref="AM80:AN80"/>
    <mergeCell ref="AO80:AP80"/>
    <mergeCell ref="AQ80:AR80"/>
    <mergeCell ref="AM70:AN70"/>
    <mergeCell ref="AO70:AP70"/>
    <mergeCell ref="AQ70:AR70"/>
    <mergeCell ref="AM71:AN71"/>
    <mergeCell ref="AO71:AP71"/>
    <mergeCell ref="AQ71:AR71"/>
    <mergeCell ref="AM79:AN79"/>
    <mergeCell ref="AA65:AB65"/>
    <mergeCell ref="AC65:AD65"/>
    <mergeCell ref="Y66:Z66"/>
    <mergeCell ref="AA66:AB66"/>
    <mergeCell ref="AC66:AD66"/>
    <mergeCell ref="AA73:AB73"/>
    <mergeCell ref="AC73:AD73"/>
    <mergeCell ref="AC75:AD75"/>
    <mergeCell ref="Y79:Z79"/>
    <mergeCell ref="AA79:AB79"/>
    <mergeCell ref="AC79:AD79"/>
    <mergeCell ref="Y80:Z80"/>
    <mergeCell ref="AA80:AB80"/>
    <mergeCell ref="AC80:AD80"/>
    <mergeCell ref="Y70:Z70"/>
    <mergeCell ref="AA70:AB70"/>
    <mergeCell ref="AC70:AD70"/>
    <mergeCell ref="Y71:Z71"/>
    <mergeCell ref="AA71:AB71"/>
    <mergeCell ref="AC71:AD71"/>
    <mergeCell ref="Y72:Z72"/>
    <mergeCell ref="AA72:AB72"/>
    <mergeCell ref="AC72:AD72"/>
    <mergeCell ref="AK72:AL72"/>
    <mergeCell ref="AG73:AH73"/>
    <mergeCell ref="AI73:AJ73"/>
    <mergeCell ref="AK73:AL73"/>
    <mergeCell ref="AK79:AL79"/>
    <mergeCell ref="AG80:AH80"/>
    <mergeCell ref="AI80:AJ80"/>
    <mergeCell ref="AK80:AL80"/>
    <mergeCell ref="M72:N72"/>
    <mergeCell ref="O72:P72"/>
    <mergeCell ref="K67:L67"/>
    <mergeCell ref="M67:N67"/>
    <mergeCell ref="O67:P67"/>
    <mergeCell ref="K68:L68"/>
    <mergeCell ref="M68:N68"/>
    <mergeCell ref="O68:P68"/>
    <mergeCell ref="Y56:Z56"/>
    <mergeCell ref="Y15:Y16"/>
    <mergeCell ref="Z15:Z16"/>
    <mergeCell ref="AB15:AB16"/>
    <mergeCell ref="AC15:AC16"/>
    <mergeCell ref="AD15:AD16"/>
    <mergeCell ref="AE15:AE16"/>
    <mergeCell ref="Y54:Z54"/>
    <mergeCell ref="AA54:AB54"/>
    <mergeCell ref="AC54:AD54"/>
    <mergeCell ref="AA61:AB61"/>
    <mergeCell ref="AC61:AD61"/>
    <mergeCell ref="Y62:Z62"/>
    <mergeCell ref="AA62:AB62"/>
    <mergeCell ref="AC62:AD62"/>
    <mergeCell ref="Y63:Z63"/>
    <mergeCell ref="AA63:AB63"/>
    <mergeCell ref="AC63:AD63"/>
    <mergeCell ref="Y58:Z58"/>
    <mergeCell ref="AA58:AB58"/>
    <mergeCell ref="AC58:AD58"/>
    <mergeCell ref="Y59:Z59"/>
    <mergeCell ref="AA59:AB59"/>
    <mergeCell ref="AC59:AD59"/>
    <mergeCell ref="K69:L69"/>
    <mergeCell ref="M69:N69"/>
    <mergeCell ref="O69:P69"/>
    <mergeCell ref="K64:L64"/>
    <mergeCell ref="M64:N64"/>
    <mergeCell ref="O64:P64"/>
    <mergeCell ref="M61:N61"/>
    <mergeCell ref="O61:P61"/>
    <mergeCell ref="K62:L62"/>
    <mergeCell ref="M62:N62"/>
    <mergeCell ref="O62:P62"/>
    <mergeCell ref="K63:L63"/>
    <mergeCell ref="M63:N63"/>
    <mergeCell ref="O63:P63"/>
    <mergeCell ref="K83:L83"/>
    <mergeCell ref="M83:N83"/>
    <mergeCell ref="O83:P83"/>
    <mergeCell ref="O73:P73"/>
    <mergeCell ref="O75:P75"/>
    <mergeCell ref="K79:L79"/>
    <mergeCell ref="M79:N79"/>
    <mergeCell ref="O79:P79"/>
    <mergeCell ref="K80:L80"/>
    <mergeCell ref="M80:N80"/>
    <mergeCell ref="O80:P80"/>
    <mergeCell ref="K70:L70"/>
    <mergeCell ref="M70:N70"/>
    <mergeCell ref="O70:P70"/>
    <mergeCell ref="K71:L71"/>
    <mergeCell ref="M71:N71"/>
    <mergeCell ref="O71:P71"/>
    <mergeCell ref="K72:L72"/>
    <mergeCell ref="K58:L58"/>
    <mergeCell ref="M58:N58"/>
    <mergeCell ref="O58:P58"/>
    <mergeCell ref="K59:L59"/>
    <mergeCell ref="M59:N59"/>
    <mergeCell ref="O59:P59"/>
    <mergeCell ref="K60:L60"/>
    <mergeCell ref="M60:N60"/>
    <mergeCell ref="O60:P60"/>
    <mergeCell ref="K55:L55"/>
    <mergeCell ref="M55:N55"/>
    <mergeCell ref="O55:P55"/>
    <mergeCell ref="K56:L56"/>
    <mergeCell ref="M56:N56"/>
    <mergeCell ref="O56:P56"/>
    <mergeCell ref="K57:L57"/>
    <mergeCell ref="M57:N57"/>
    <mergeCell ref="O57:P57"/>
    <mergeCell ref="DC90:DD90"/>
    <mergeCell ref="DC91:DD91"/>
    <mergeCell ref="DC92:DD92"/>
    <mergeCell ref="BA85:BB85"/>
    <mergeCell ref="BC85:BD85"/>
    <mergeCell ref="BK85:BL85"/>
    <mergeCell ref="BW85:BX85"/>
    <mergeCell ref="BY85:BZ85"/>
    <mergeCell ref="CK85:CL85"/>
    <mergeCell ref="CM85:CN85"/>
    <mergeCell ref="CY85:CZ85"/>
    <mergeCell ref="AY85:AZ85"/>
    <mergeCell ref="BM85:BN85"/>
    <mergeCell ref="CO85:CP85"/>
    <mergeCell ref="O82:P82"/>
    <mergeCell ref="AA55:AB55"/>
    <mergeCell ref="AC55:AD55"/>
    <mergeCell ref="AA56:AB56"/>
    <mergeCell ref="AC56:AD56"/>
    <mergeCell ref="Y57:Z57"/>
    <mergeCell ref="AA57:AB57"/>
    <mergeCell ref="AC57:AD57"/>
    <mergeCell ref="Y55:Z55"/>
    <mergeCell ref="Y61:Z61"/>
    <mergeCell ref="Y67:Z67"/>
    <mergeCell ref="Y73:Z73"/>
    <mergeCell ref="Y84:Z84"/>
    <mergeCell ref="Y60:Z60"/>
    <mergeCell ref="Y64:Z64"/>
    <mergeCell ref="AA64:AB64"/>
    <mergeCell ref="AC64:AD64"/>
    <mergeCell ref="AQ69:AR69"/>
    <mergeCell ref="BE85:BF85"/>
    <mergeCell ref="BC89:BD89"/>
    <mergeCell ref="BE89:BF89"/>
    <mergeCell ref="BC90:BD90"/>
    <mergeCell ref="BE90:BF90"/>
    <mergeCell ref="BC91:BD91"/>
    <mergeCell ref="BE91:BF91"/>
    <mergeCell ref="BC92:BD92"/>
    <mergeCell ref="BE92:BF92"/>
    <mergeCell ref="CY83:CZ83"/>
    <mergeCell ref="DA83:DB83"/>
    <mergeCell ref="DC83:DD83"/>
    <mergeCell ref="CY84:CZ84"/>
    <mergeCell ref="DA84:DB84"/>
    <mergeCell ref="DC84:DD84"/>
    <mergeCell ref="BY83:BZ83"/>
    <mergeCell ref="CA83:CB83"/>
    <mergeCell ref="BW84:BX84"/>
    <mergeCell ref="BO84:BP84"/>
    <mergeCell ref="BQ84:BR84"/>
    <mergeCell ref="BS84:BT84"/>
    <mergeCell ref="DC85:DD85"/>
    <mergeCell ref="BM89:BN89"/>
    <mergeCell ref="BM90:BN90"/>
    <mergeCell ref="BM91:BN91"/>
    <mergeCell ref="BM92:BN92"/>
    <mergeCell ref="CA89:CB89"/>
    <mergeCell ref="CA90:CB90"/>
    <mergeCell ref="CA91:CB91"/>
    <mergeCell ref="CA92:CB92"/>
    <mergeCell ref="CO89:CP89"/>
    <mergeCell ref="CO90:CP90"/>
    <mergeCell ref="BI84:BJ84"/>
    <mergeCell ref="BK84:BL84"/>
    <mergeCell ref="BM84:BN84"/>
    <mergeCell ref="BA82:BB82"/>
    <mergeCell ref="AW80:AX80"/>
    <mergeCell ref="AY80:AZ80"/>
    <mergeCell ref="CY80:CZ80"/>
    <mergeCell ref="DA80:DB80"/>
    <mergeCell ref="DC80:DD80"/>
    <mergeCell ref="CY81:CZ81"/>
    <mergeCell ref="DA81:DB81"/>
    <mergeCell ref="DC81:DD81"/>
    <mergeCell ref="CY82:CZ82"/>
    <mergeCell ref="DA82:DB82"/>
    <mergeCell ref="DC82:DD82"/>
    <mergeCell ref="BY84:BZ84"/>
    <mergeCell ref="CA84:CB84"/>
    <mergeCell ref="CK80:CL80"/>
    <mergeCell ref="CM80:CN80"/>
    <mergeCell ref="CO80:CP80"/>
    <mergeCell ref="CK81:CL81"/>
    <mergeCell ref="CM81:CN81"/>
    <mergeCell ref="CO81:CP81"/>
    <mergeCell ref="CK82:CL82"/>
    <mergeCell ref="CM82:CN82"/>
    <mergeCell ref="CO82:CP82"/>
    <mergeCell ref="CK83:CL83"/>
    <mergeCell ref="CM83:CN83"/>
    <mergeCell ref="CO83:CP83"/>
    <mergeCell ref="CK84:CL84"/>
    <mergeCell ref="CM84:CN84"/>
    <mergeCell ref="CO84:CP84"/>
    <mergeCell ref="BW83:BX83"/>
    <mergeCell ref="CA82:CB82"/>
    <mergeCell ref="CC80:CD80"/>
    <mergeCell ref="CE80:CF80"/>
    <mergeCell ref="CG80:CH80"/>
    <mergeCell ref="CC81:CD81"/>
    <mergeCell ref="CE81:CF81"/>
    <mergeCell ref="CG81:CH81"/>
    <mergeCell ref="CC82:CD82"/>
    <mergeCell ref="BI80:BJ80"/>
    <mergeCell ref="BK80:BL80"/>
    <mergeCell ref="BM80:BN80"/>
    <mergeCell ref="BI81:BJ81"/>
    <mergeCell ref="BK81:BL81"/>
    <mergeCell ref="BM81:BN81"/>
    <mergeCell ref="BI82:BJ82"/>
    <mergeCell ref="BK82:BL82"/>
    <mergeCell ref="BM82:BN82"/>
    <mergeCell ref="BI83:BJ83"/>
    <mergeCell ref="BK83:BL83"/>
    <mergeCell ref="BM83:BN83"/>
    <mergeCell ref="CC83:CD83"/>
    <mergeCell ref="CE83:CF83"/>
    <mergeCell ref="CG83:CH83"/>
    <mergeCell ref="BW81:BX81"/>
    <mergeCell ref="BY81:BZ81"/>
    <mergeCell ref="CA81:CB81"/>
    <mergeCell ref="BW82:BX82"/>
    <mergeCell ref="BY82:BZ82"/>
    <mergeCell ref="BO85:BP85"/>
    <mergeCell ref="BQ85:BR85"/>
    <mergeCell ref="BS85:BT85"/>
    <mergeCell ref="CC85:CD85"/>
    <mergeCell ref="CE85:CF85"/>
    <mergeCell ref="CG85:CH85"/>
    <mergeCell ref="CQ85:CR85"/>
    <mergeCell ref="CS85:CT85"/>
    <mergeCell ref="CU85:CV85"/>
    <mergeCell ref="CA85:CB85"/>
    <mergeCell ref="DC73:DD73"/>
    <mergeCell ref="AU79:AV79"/>
    <mergeCell ref="AW79:AX79"/>
    <mergeCell ref="AY79:AZ79"/>
    <mergeCell ref="BI79:BJ79"/>
    <mergeCell ref="BK79:BL79"/>
    <mergeCell ref="BM79:BN79"/>
    <mergeCell ref="BW79:BX79"/>
    <mergeCell ref="BY79:BZ79"/>
    <mergeCell ref="CA79:CB79"/>
    <mergeCell ref="CK79:CL79"/>
    <mergeCell ref="CM79:CN79"/>
    <mergeCell ref="CO79:CP79"/>
    <mergeCell ref="CY79:CZ79"/>
    <mergeCell ref="DA79:DB79"/>
    <mergeCell ref="DC79:DD79"/>
    <mergeCell ref="DA75:DB75"/>
    <mergeCell ref="CK73:CL73"/>
    <mergeCell ref="CM73:CN73"/>
    <mergeCell ref="CY73:CZ73"/>
    <mergeCell ref="DA73:DB73"/>
    <mergeCell ref="BM73:BN73"/>
    <mergeCell ref="BW77:CB77"/>
    <mergeCell ref="BW73:BX73"/>
    <mergeCell ref="BY73:BZ73"/>
    <mergeCell ref="CC77:CH77"/>
    <mergeCell ref="CK77:CP77"/>
    <mergeCell ref="CQ77:CV77"/>
    <mergeCell ref="BO73:BP73"/>
    <mergeCell ref="BQ73:BR73"/>
    <mergeCell ref="BS73:BT73"/>
    <mergeCell ref="CY70:CZ70"/>
    <mergeCell ref="DA70:DB70"/>
    <mergeCell ref="DC70:DD70"/>
    <mergeCell ref="CY71:CZ71"/>
    <mergeCell ref="DA71:DB71"/>
    <mergeCell ref="DC71:DD71"/>
    <mergeCell ref="CY72:CZ72"/>
    <mergeCell ref="DA72:DB72"/>
    <mergeCell ref="DC72:DD72"/>
    <mergeCell ref="CA73:CB73"/>
    <mergeCell ref="BS72:BT72"/>
    <mergeCell ref="BS75:BT75"/>
    <mergeCell ref="CS72:CT72"/>
    <mergeCell ref="CU72:CV72"/>
    <mergeCell ref="CQ73:CR73"/>
    <mergeCell ref="CS73:CT73"/>
    <mergeCell ref="CU73:CV73"/>
    <mergeCell ref="BO72:BP72"/>
    <mergeCell ref="BQ72:BR72"/>
    <mergeCell ref="CY67:CZ67"/>
    <mergeCell ref="DA67:DB67"/>
    <mergeCell ref="DC67:DD67"/>
    <mergeCell ref="CY68:CZ68"/>
    <mergeCell ref="DA68:DB68"/>
    <mergeCell ref="DC68:DD68"/>
    <mergeCell ref="CY69:CZ69"/>
    <mergeCell ref="DA69:DB69"/>
    <mergeCell ref="DC69:DD69"/>
    <mergeCell ref="CY64:CZ64"/>
    <mergeCell ref="DA64:DB64"/>
    <mergeCell ref="DC64:DD64"/>
    <mergeCell ref="CY65:CZ65"/>
    <mergeCell ref="DA65:DB65"/>
    <mergeCell ref="DC65:DD65"/>
    <mergeCell ref="CY66:CZ66"/>
    <mergeCell ref="DA66:DB66"/>
    <mergeCell ref="DC66:DD66"/>
    <mergeCell ref="DC60:DD60"/>
    <mergeCell ref="CY61:CZ61"/>
    <mergeCell ref="DA61:DB61"/>
    <mergeCell ref="DC61:DD61"/>
    <mergeCell ref="CY62:CZ62"/>
    <mergeCell ref="DA62:DB62"/>
    <mergeCell ref="DC62:DD62"/>
    <mergeCell ref="CY63:CZ63"/>
    <mergeCell ref="DA63:DB63"/>
    <mergeCell ref="DC63:DD63"/>
    <mergeCell ref="CK72:CL72"/>
    <mergeCell ref="CM72:CN72"/>
    <mergeCell ref="CO72:CP72"/>
    <mergeCell ref="CO73:CP73"/>
    <mergeCell ref="CY55:CZ55"/>
    <mergeCell ref="DA55:DB55"/>
    <mergeCell ref="CA75:CB75"/>
    <mergeCell ref="CO75:CP75"/>
    <mergeCell ref="DC75:DD75"/>
    <mergeCell ref="DC55:DD55"/>
    <mergeCell ref="CY56:CZ56"/>
    <mergeCell ref="DA56:DB56"/>
    <mergeCell ref="DC56:DD56"/>
    <mergeCell ref="CY57:CZ57"/>
    <mergeCell ref="DA57:DB57"/>
    <mergeCell ref="DC57:DD57"/>
    <mergeCell ref="CY58:CZ58"/>
    <mergeCell ref="DA58:DB58"/>
    <mergeCell ref="DC58:DD58"/>
    <mergeCell ref="CY59:CZ59"/>
    <mergeCell ref="DA59:DB59"/>
    <mergeCell ref="DC59:DD59"/>
    <mergeCell ref="CY60:CZ60"/>
    <mergeCell ref="DA60:DB60"/>
    <mergeCell ref="CK69:CL69"/>
    <mergeCell ref="CM69:CN69"/>
    <mergeCell ref="CO69:CP69"/>
    <mergeCell ref="CK70:CL70"/>
    <mergeCell ref="CM70:CN70"/>
    <mergeCell ref="CO70:CP70"/>
    <mergeCell ref="CK71:CL71"/>
    <mergeCell ref="CM71:CN71"/>
    <mergeCell ref="CM66:CN66"/>
    <mergeCell ref="CO66:CP66"/>
    <mergeCell ref="CK67:CL67"/>
    <mergeCell ref="CM67:CN67"/>
    <mergeCell ref="CO67:CP67"/>
    <mergeCell ref="CK68:CL68"/>
    <mergeCell ref="CM68:CN68"/>
    <mergeCell ref="CO68:CP68"/>
    <mergeCell ref="CO62:CP62"/>
    <mergeCell ref="CK63:CL63"/>
    <mergeCell ref="CM63:CN63"/>
    <mergeCell ref="CO63:CP63"/>
    <mergeCell ref="CK64:CL64"/>
    <mergeCell ref="CM64:CN64"/>
    <mergeCell ref="CO64:CP64"/>
    <mergeCell ref="CK65:CL65"/>
    <mergeCell ref="CM65:CN65"/>
    <mergeCell ref="CO65:CP65"/>
    <mergeCell ref="CM61:CN61"/>
    <mergeCell ref="CO61:CP61"/>
    <mergeCell ref="CK62:CL62"/>
    <mergeCell ref="CM62:CN62"/>
    <mergeCell ref="CK55:CL55"/>
    <mergeCell ref="CM55:CN55"/>
    <mergeCell ref="CO55:CP55"/>
    <mergeCell ref="CK56:CL56"/>
    <mergeCell ref="CM56:CN56"/>
    <mergeCell ref="CO56:CP56"/>
    <mergeCell ref="CK57:CL57"/>
    <mergeCell ref="CM57:CN57"/>
    <mergeCell ref="CO57:CP57"/>
    <mergeCell ref="CK58:CL58"/>
    <mergeCell ref="CM58:CN58"/>
    <mergeCell ref="CO58:CP58"/>
    <mergeCell ref="CK59:CL59"/>
    <mergeCell ref="CM59:CN59"/>
    <mergeCell ref="CO59:CP59"/>
    <mergeCell ref="CK60:CL60"/>
    <mergeCell ref="CM60:CN60"/>
    <mergeCell ref="CO60:CP60"/>
    <mergeCell ref="AW75:AX75"/>
    <mergeCell ref="BK75:BL75"/>
    <mergeCell ref="AY75:AZ75"/>
    <mergeCell ref="BM75:BN75"/>
    <mergeCell ref="BY75:BZ75"/>
    <mergeCell ref="CM75:CN75"/>
    <mergeCell ref="BW70:BX70"/>
    <mergeCell ref="BY70:BZ70"/>
    <mergeCell ref="CA70:CB70"/>
    <mergeCell ref="BW71:BX71"/>
    <mergeCell ref="BY71:BZ71"/>
    <mergeCell ref="CA71:CB71"/>
    <mergeCell ref="BW72:BX72"/>
    <mergeCell ref="BY72:BZ72"/>
    <mergeCell ref="CA72:CB72"/>
    <mergeCell ref="BW67:BX67"/>
    <mergeCell ref="BY67:BZ67"/>
    <mergeCell ref="CA67:CB67"/>
    <mergeCell ref="BW68:BX68"/>
    <mergeCell ref="BY68:BZ68"/>
    <mergeCell ref="CA68:CB68"/>
    <mergeCell ref="BW69:BX69"/>
    <mergeCell ref="BY69:BZ69"/>
    <mergeCell ref="CA69:CB69"/>
    <mergeCell ref="AW72:AX72"/>
    <mergeCell ref="AY72:AZ72"/>
    <mergeCell ref="AY70:AZ70"/>
    <mergeCell ref="AY73:AZ73"/>
    <mergeCell ref="BK68:BL68"/>
    <mergeCell ref="BM68:BN68"/>
    <mergeCell ref="BI69:BJ69"/>
    <mergeCell ref="BK69:BL69"/>
    <mergeCell ref="BW64:BX64"/>
    <mergeCell ref="BY64:BZ64"/>
    <mergeCell ref="CO71:CP71"/>
    <mergeCell ref="BM67:BN67"/>
    <mergeCell ref="BI64:BJ64"/>
    <mergeCell ref="BO66:BP66"/>
    <mergeCell ref="BQ66:BR66"/>
    <mergeCell ref="BS66:BT66"/>
    <mergeCell ref="CK61:CL61"/>
    <mergeCell ref="CK66:CL66"/>
    <mergeCell ref="BS68:BT68"/>
    <mergeCell ref="BI70:BJ70"/>
    <mergeCell ref="BK70:BL70"/>
    <mergeCell ref="BM70:BN70"/>
    <mergeCell ref="BK64:BL64"/>
    <mergeCell ref="BM64:BN64"/>
    <mergeCell ref="CA64:CB64"/>
    <mergeCell ref="BW65:BX65"/>
    <mergeCell ref="BY65:BZ65"/>
    <mergeCell ref="CA65:CB65"/>
    <mergeCell ref="BW66:BX66"/>
    <mergeCell ref="BY66:BZ66"/>
    <mergeCell ref="CA66:CB66"/>
    <mergeCell ref="BW61:BX61"/>
    <mergeCell ref="BY61:BZ61"/>
    <mergeCell ref="CA61:CB61"/>
    <mergeCell ref="BW62:BX62"/>
    <mergeCell ref="BY62:BZ62"/>
    <mergeCell ref="CA62:CB62"/>
    <mergeCell ref="BW63:BX63"/>
    <mergeCell ref="BY63:BZ63"/>
    <mergeCell ref="CA63:CB63"/>
    <mergeCell ref="BW55:BX55"/>
    <mergeCell ref="BY55:BZ55"/>
    <mergeCell ref="CA55:CB55"/>
    <mergeCell ref="BW56:BX56"/>
    <mergeCell ref="BY56:BZ56"/>
    <mergeCell ref="CA56:CB56"/>
    <mergeCell ref="BW57:BX57"/>
    <mergeCell ref="BY57:BZ57"/>
    <mergeCell ref="CA57:CB57"/>
    <mergeCell ref="BW58:BX58"/>
    <mergeCell ref="BY58:BZ58"/>
    <mergeCell ref="CA58:CB58"/>
    <mergeCell ref="BW59:BX59"/>
    <mergeCell ref="BY59:BZ59"/>
    <mergeCell ref="CA59:CB59"/>
    <mergeCell ref="BW60:BX60"/>
    <mergeCell ref="BY60:BZ60"/>
    <mergeCell ref="CA60:CB60"/>
    <mergeCell ref="AU73:AV73"/>
    <mergeCell ref="AW73:AX73"/>
    <mergeCell ref="BI73:BJ73"/>
    <mergeCell ref="BK73:BL73"/>
    <mergeCell ref="BI58:BJ58"/>
    <mergeCell ref="BK58:BL58"/>
    <mergeCell ref="BM58:BN58"/>
    <mergeCell ref="BI59:BJ59"/>
    <mergeCell ref="BK59:BL59"/>
    <mergeCell ref="BM59:BN59"/>
    <mergeCell ref="BI60:BJ60"/>
    <mergeCell ref="BK60:BL60"/>
    <mergeCell ref="BM60:BN60"/>
    <mergeCell ref="BI62:BJ62"/>
    <mergeCell ref="BK62:BL62"/>
    <mergeCell ref="BM62:BN62"/>
    <mergeCell ref="BI63:BJ63"/>
    <mergeCell ref="BK63:BL63"/>
    <mergeCell ref="BM63:BN63"/>
    <mergeCell ref="BI72:BJ72"/>
    <mergeCell ref="BK72:BL72"/>
    <mergeCell ref="BM72:BN72"/>
    <mergeCell ref="BI68:BJ68"/>
    <mergeCell ref="BI71:BJ71"/>
    <mergeCell ref="BK71:BL71"/>
    <mergeCell ref="BM71:BN71"/>
    <mergeCell ref="BI65:BJ65"/>
    <mergeCell ref="BK65:BL65"/>
    <mergeCell ref="BM65:BN65"/>
    <mergeCell ref="BI66:BJ66"/>
    <mergeCell ref="BK66:BL66"/>
    <mergeCell ref="BM66:BN66"/>
    <mergeCell ref="AW64:AX64"/>
    <mergeCell ref="AY64:AZ64"/>
    <mergeCell ref="AU65:AV65"/>
    <mergeCell ref="AW65:AX65"/>
    <mergeCell ref="AY65:AZ65"/>
    <mergeCell ref="AU66:AV66"/>
    <mergeCell ref="AW66:AX66"/>
    <mergeCell ref="AY66:AZ66"/>
    <mergeCell ref="AU67:AV67"/>
    <mergeCell ref="AW67:AX67"/>
    <mergeCell ref="AY67:AZ67"/>
    <mergeCell ref="AU64:AV64"/>
    <mergeCell ref="AU68:AV68"/>
    <mergeCell ref="BS55:BT55"/>
    <mergeCell ref="BO56:BP56"/>
    <mergeCell ref="BQ56:BR56"/>
    <mergeCell ref="BS56:BT56"/>
    <mergeCell ref="BO60:BP60"/>
    <mergeCell ref="BQ60:BR60"/>
    <mergeCell ref="BS60:BT60"/>
    <mergeCell ref="BQ61:BR61"/>
    <mergeCell ref="BS61:BT61"/>
    <mergeCell ref="BO68:BP68"/>
    <mergeCell ref="BQ68:BR68"/>
    <mergeCell ref="BI67:BJ67"/>
    <mergeCell ref="BK67:BL67"/>
    <mergeCell ref="BK61:BL61"/>
    <mergeCell ref="BM61:BN61"/>
    <mergeCell ref="BO61:BP61"/>
    <mergeCell ref="BO55:BP55"/>
    <mergeCell ref="BQ55:BR55"/>
    <mergeCell ref="BA56:BB56"/>
    <mergeCell ref="DM15:DM16"/>
    <mergeCell ref="BK55:BL55"/>
    <mergeCell ref="BM55:BN55"/>
    <mergeCell ref="BI56:BJ56"/>
    <mergeCell ref="BK56:BL56"/>
    <mergeCell ref="BM56:BN56"/>
    <mergeCell ref="BI57:BJ57"/>
    <mergeCell ref="BK57:BL57"/>
    <mergeCell ref="BM57:BN57"/>
    <mergeCell ref="BI61:BJ61"/>
    <mergeCell ref="CZ15:CZ16"/>
    <mergeCell ref="DB15:DB16"/>
    <mergeCell ref="DC15:DC16"/>
    <mergeCell ref="DD15:DD16"/>
    <mergeCell ref="BL15:BL16"/>
    <mergeCell ref="BM15:BM16"/>
    <mergeCell ref="DN15:DN16"/>
    <mergeCell ref="BW15:BW16"/>
    <mergeCell ref="BX15:BX16"/>
    <mergeCell ref="BZ15:BZ16"/>
    <mergeCell ref="CA15:CA16"/>
    <mergeCell ref="CB15:CB16"/>
    <mergeCell ref="CK15:CK16"/>
    <mergeCell ref="BO15:BO16"/>
    <mergeCell ref="BP15:BP16"/>
    <mergeCell ref="BR15:BR16"/>
    <mergeCell ref="BS15:BS16"/>
    <mergeCell ref="BT15:BT16"/>
    <mergeCell ref="BU15:BU16"/>
    <mergeCell ref="CC15:CC16"/>
    <mergeCell ref="CD15:CD16"/>
    <mergeCell ref="CF15:CF16"/>
    <mergeCell ref="BK54:BL54"/>
    <mergeCell ref="BM54:BN54"/>
    <mergeCell ref="BW54:BX54"/>
    <mergeCell ref="BY54:BZ54"/>
    <mergeCell ref="CA54:CB54"/>
    <mergeCell ref="CK54:CL54"/>
    <mergeCell ref="CM54:CN54"/>
    <mergeCell ref="CO54:CP54"/>
    <mergeCell ref="CY54:CZ54"/>
    <mergeCell ref="DA54:DB54"/>
    <mergeCell ref="DC54:DD54"/>
    <mergeCell ref="CL15:CL16"/>
    <mergeCell ref="CN15:CN16"/>
    <mergeCell ref="CO15:CO16"/>
    <mergeCell ref="CP15:CP16"/>
    <mergeCell ref="CG15:CG16"/>
    <mergeCell ref="CH15:CH16"/>
    <mergeCell ref="CI15:CI16"/>
    <mergeCell ref="CQ15:CQ16"/>
    <mergeCell ref="BS54:BT54"/>
    <mergeCell ref="CC54:CD54"/>
    <mergeCell ref="CY15:CY16"/>
    <mergeCell ref="BN15:BN16"/>
    <mergeCell ref="BO54:BP54"/>
    <mergeCell ref="BQ54:BR54"/>
    <mergeCell ref="CE54:CF54"/>
    <mergeCell ref="CG54:CH54"/>
    <mergeCell ref="AW55:AX55"/>
    <mergeCell ref="AY55:AZ55"/>
    <mergeCell ref="BI55:BJ55"/>
    <mergeCell ref="BA15:BA16"/>
    <mergeCell ref="BB15:BB16"/>
    <mergeCell ref="BD15:BD16"/>
    <mergeCell ref="BE15:BE16"/>
    <mergeCell ref="BF15:BF16"/>
    <mergeCell ref="BG15:BG16"/>
    <mergeCell ref="BA54:BB54"/>
    <mergeCell ref="BC54:BD54"/>
    <mergeCell ref="BE54:BF54"/>
    <mergeCell ref="BA55:BB55"/>
    <mergeCell ref="BC55:BD55"/>
    <mergeCell ref="AU15:AU16"/>
    <mergeCell ref="AU72:AV72"/>
    <mergeCell ref="AU54:AV54"/>
    <mergeCell ref="AW54:AX54"/>
    <mergeCell ref="AY54:AZ54"/>
    <mergeCell ref="BI54:BJ54"/>
    <mergeCell ref="AX15:AX16"/>
    <mergeCell ref="AY15:AY16"/>
    <mergeCell ref="AZ15:AZ16"/>
    <mergeCell ref="BI15:BI16"/>
    <mergeCell ref="BJ15:BJ16"/>
    <mergeCell ref="AW68:AX68"/>
    <mergeCell ref="AY68:AZ68"/>
    <mergeCell ref="AU70:AV70"/>
    <mergeCell ref="AW70:AX70"/>
    <mergeCell ref="AU71:AV71"/>
    <mergeCell ref="AW71:AX71"/>
    <mergeCell ref="AY71:AZ71"/>
    <mergeCell ref="AU85:AV85"/>
    <mergeCell ref="AU80:AV80"/>
    <mergeCell ref="AU84:AV84"/>
    <mergeCell ref="AM15:AM16"/>
    <mergeCell ref="AN15:AN16"/>
    <mergeCell ref="AP15:AP16"/>
    <mergeCell ref="AQ15:AQ16"/>
    <mergeCell ref="AR15:AR16"/>
    <mergeCell ref="AS15:AS16"/>
    <mergeCell ref="AM54:AN54"/>
    <mergeCell ref="AG83:AH83"/>
    <mergeCell ref="AI83:AJ83"/>
    <mergeCell ref="AK83:AL83"/>
    <mergeCell ref="AG84:AH84"/>
    <mergeCell ref="AI84:AJ84"/>
    <mergeCell ref="AK84:AL84"/>
    <mergeCell ref="AU57:AV57"/>
    <mergeCell ref="AU58:AV58"/>
    <mergeCell ref="AU59:AV59"/>
    <mergeCell ref="AV15:AV16"/>
    <mergeCell ref="AU61:AV61"/>
    <mergeCell ref="AU62:AV62"/>
    <mergeCell ref="AU63:AV63"/>
    <mergeCell ref="AU81:AV81"/>
    <mergeCell ref="AU82:AV82"/>
    <mergeCell ref="AG71:AH71"/>
    <mergeCell ref="AI71:AJ71"/>
    <mergeCell ref="AK71:AL71"/>
    <mergeCell ref="AG72:AH72"/>
    <mergeCell ref="AI72:AJ72"/>
    <mergeCell ref="AK64:AL64"/>
    <mergeCell ref="AU55:AV55"/>
    <mergeCell ref="BE55:BF55"/>
    <mergeCell ref="AG85:AH85"/>
    <mergeCell ref="AI85:AJ85"/>
    <mergeCell ref="AK85:AL85"/>
    <mergeCell ref="AK89:AL89"/>
    <mergeCell ref="AK90:AL90"/>
    <mergeCell ref="AK91:AL91"/>
    <mergeCell ref="AK75:AL75"/>
    <mergeCell ref="AI75:AJ75"/>
    <mergeCell ref="AW56:AX56"/>
    <mergeCell ref="AY56:AZ56"/>
    <mergeCell ref="AW57:AX57"/>
    <mergeCell ref="AY57:AZ57"/>
    <mergeCell ref="AW58:AX58"/>
    <mergeCell ref="AY58:AZ58"/>
    <mergeCell ref="AW59:AX59"/>
    <mergeCell ref="AY59:AZ59"/>
    <mergeCell ref="AW60:AX60"/>
    <mergeCell ref="AY60:AZ60"/>
    <mergeCell ref="AW61:AX61"/>
    <mergeCell ref="AY61:AZ61"/>
    <mergeCell ref="AW62:AX62"/>
    <mergeCell ref="AY62:AZ62"/>
    <mergeCell ref="AG68:AH68"/>
    <mergeCell ref="AI68:AJ68"/>
    <mergeCell ref="AK68:AL68"/>
    <mergeCell ref="AG69:AH69"/>
    <mergeCell ref="AK60:AL60"/>
    <mergeCell ref="AK61:AL61"/>
    <mergeCell ref="AG56:AH56"/>
    <mergeCell ref="AI56:AJ56"/>
    <mergeCell ref="AK56:AL56"/>
    <mergeCell ref="AG57:AH57"/>
    <mergeCell ref="AI57:AJ57"/>
    <mergeCell ref="AK57:AL57"/>
    <mergeCell ref="AG58:AH58"/>
    <mergeCell ref="AI58:AJ58"/>
    <mergeCell ref="AK58:AL58"/>
    <mergeCell ref="AK69:AL69"/>
    <mergeCell ref="AG70:AH70"/>
    <mergeCell ref="AI70:AJ70"/>
    <mergeCell ref="AK70:AL70"/>
    <mergeCell ref="AG65:AH65"/>
    <mergeCell ref="AI65:AJ65"/>
    <mergeCell ref="AK65:AL65"/>
    <mergeCell ref="AG66:AH66"/>
    <mergeCell ref="AI66:AJ66"/>
    <mergeCell ref="AK66:AL66"/>
    <mergeCell ref="AG67:AH67"/>
    <mergeCell ref="AI67:AJ67"/>
    <mergeCell ref="AK67:AL67"/>
    <mergeCell ref="AG62:AH62"/>
    <mergeCell ref="AI62:AJ62"/>
    <mergeCell ref="AK62:AL62"/>
    <mergeCell ref="AG63:AH63"/>
    <mergeCell ref="AI63:AJ63"/>
    <mergeCell ref="AK63:AL63"/>
    <mergeCell ref="AK15:AK16"/>
    <mergeCell ref="AL15:AL16"/>
    <mergeCell ref="AG54:AH54"/>
    <mergeCell ref="AI54:AJ54"/>
    <mergeCell ref="AK54:AL54"/>
    <mergeCell ref="AG55:AH55"/>
    <mergeCell ref="AI55:AJ55"/>
    <mergeCell ref="AK55:AL55"/>
    <mergeCell ref="V15:V16"/>
    <mergeCell ref="W15:W16"/>
    <mergeCell ref="X15:X16"/>
    <mergeCell ref="S83:T83"/>
    <mergeCell ref="U83:V83"/>
    <mergeCell ref="W83:X83"/>
    <mergeCell ref="S69:T69"/>
    <mergeCell ref="U69:V69"/>
    <mergeCell ref="W69:X69"/>
    <mergeCell ref="S70:T70"/>
    <mergeCell ref="W70:X70"/>
    <mergeCell ref="S71:T71"/>
    <mergeCell ref="U71:V71"/>
    <mergeCell ref="W71:X71"/>
    <mergeCell ref="S66:T66"/>
    <mergeCell ref="U66:V66"/>
    <mergeCell ref="W66:X66"/>
    <mergeCell ref="S67:T67"/>
    <mergeCell ref="U67:V67"/>
    <mergeCell ref="W67:X67"/>
    <mergeCell ref="S68:T68"/>
    <mergeCell ref="AG59:AH59"/>
    <mergeCell ref="AI59:AJ59"/>
    <mergeCell ref="AK59:AL59"/>
    <mergeCell ref="S72:T72"/>
    <mergeCell ref="U72:V72"/>
    <mergeCell ref="W72:X72"/>
    <mergeCell ref="S73:T73"/>
    <mergeCell ref="U73:V73"/>
    <mergeCell ref="W73:X73"/>
    <mergeCell ref="W75:X75"/>
    <mergeCell ref="U75:V75"/>
    <mergeCell ref="S79:T79"/>
    <mergeCell ref="U79:V79"/>
    <mergeCell ref="W79:X79"/>
    <mergeCell ref="AG15:AG16"/>
    <mergeCell ref="AH15:AH16"/>
    <mergeCell ref="AJ15:AJ16"/>
    <mergeCell ref="AG60:AH60"/>
    <mergeCell ref="AI60:AJ60"/>
    <mergeCell ref="AG64:AH64"/>
    <mergeCell ref="AI64:AJ64"/>
    <mergeCell ref="AI69:AJ69"/>
    <mergeCell ref="AA60:AB60"/>
    <mergeCell ref="AC60:AD60"/>
    <mergeCell ref="AA67:AB67"/>
    <mergeCell ref="AC67:AD67"/>
    <mergeCell ref="Y68:Z68"/>
    <mergeCell ref="AA68:AB68"/>
    <mergeCell ref="AC68:AD68"/>
    <mergeCell ref="Y69:Z69"/>
    <mergeCell ref="AA69:AB69"/>
    <mergeCell ref="AC69:AD69"/>
    <mergeCell ref="AG61:AH61"/>
    <mergeCell ref="AI61:AJ61"/>
    <mergeCell ref="Y65:Z65"/>
    <mergeCell ref="W68:X68"/>
    <mergeCell ref="S63:T63"/>
    <mergeCell ref="U63:V63"/>
    <mergeCell ref="W63:X63"/>
    <mergeCell ref="S64:T64"/>
    <mergeCell ref="U64:V64"/>
    <mergeCell ref="W64:X64"/>
    <mergeCell ref="S65:T65"/>
    <mergeCell ref="U65:V65"/>
    <mergeCell ref="W65:X65"/>
    <mergeCell ref="E15:E16"/>
    <mergeCell ref="J15:J16"/>
    <mergeCell ref="I15:I16"/>
    <mergeCell ref="H15:H16"/>
    <mergeCell ref="F15:F16"/>
    <mergeCell ref="I85:J85"/>
    <mergeCell ref="G85:H85"/>
    <mergeCell ref="E85:F85"/>
    <mergeCell ref="E83:F83"/>
    <mergeCell ref="G83:H83"/>
    <mergeCell ref="I83:J83"/>
    <mergeCell ref="E84:F84"/>
    <mergeCell ref="G84:H84"/>
    <mergeCell ref="I84:J84"/>
    <mergeCell ref="S60:T60"/>
    <mergeCell ref="S61:T61"/>
    <mergeCell ref="S62:T62"/>
    <mergeCell ref="S57:T57"/>
    <mergeCell ref="S58:T58"/>
    <mergeCell ref="S84:T84"/>
    <mergeCell ref="S80:T80"/>
    <mergeCell ref="U80:V80"/>
    <mergeCell ref="E72:F72"/>
    <mergeCell ref="G72:H72"/>
    <mergeCell ref="I72:J72"/>
    <mergeCell ref="E69:F69"/>
    <mergeCell ref="G69:H69"/>
    <mergeCell ref="I69:J69"/>
    <mergeCell ref="E70:F70"/>
    <mergeCell ref="G70:H70"/>
    <mergeCell ref="I70:J70"/>
    <mergeCell ref="I63:J63"/>
    <mergeCell ref="E64:F64"/>
    <mergeCell ref="G64:H64"/>
    <mergeCell ref="E66:F66"/>
    <mergeCell ref="G66:H66"/>
    <mergeCell ref="I66:J66"/>
    <mergeCell ref="E71:F71"/>
    <mergeCell ref="G71:H71"/>
    <mergeCell ref="I71:J71"/>
    <mergeCell ref="I64:J64"/>
    <mergeCell ref="U70:V70"/>
    <mergeCell ref="I56:J56"/>
    <mergeCell ref="E57:F57"/>
    <mergeCell ref="G57:H57"/>
    <mergeCell ref="I57:J57"/>
    <mergeCell ref="E58:F58"/>
    <mergeCell ref="G58:H58"/>
    <mergeCell ref="I58:J58"/>
    <mergeCell ref="E63:F63"/>
    <mergeCell ref="G63:H63"/>
    <mergeCell ref="S59:T59"/>
    <mergeCell ref="S15:S16"/>
    <mergeCell ref="T15:T16"/>
    <mergeCell ref="K15:K16"/>
    <mergeCell ref="L15:L16"/>
    <mergeCell ref="N15:N16"/>
    <mergeCell ref="O15:O16"/>
    <mergeCell ref="P15:P16"/>
    <mergeCell ref="Q15:Q16"/>
    <mergeCell ref="K54:L54"/>
    <mergeCell ref="M54:N54"/>
    <mergeCell ref="E61:F61"/>
    <mergeCell ref="G61:H61"/>
    <mergeCell ref="U68:V68"/>
    <mergeCell ref="O54:P54"/>
    <mergeCell ref="K65:L65"/>
    <mergeCell ref="M65:N65"/>
    <mergeCell ref="O65:P65"/>
    <mergeCell ref="K66:L66"/>
    <mergeCell ref="M66:N66"/>
    <mergeCell ref="O66:P66"/>
    <mergeCell ref="K61:L61"/>
    <mergeCell ref="U55:V55"/>
    <mergeCell ref="W55:X55"/>
    <mergeCell ref="S56:T56"/>
    <mergeCell ref="U56:V56"/>
    <mergeCell ref="W56:X56"/>
    <mergeCell ref="U60:V60"/>
    <mergeCell ref="W60:X60"/>
    <mergeCell ref="U61:V61"/>
    <mergeCell ref="W61:X61"/>
    <mergeCell ref="U62:V62"/>
    <mergeCell ref="W62:X62"/>
    <mergeCell ref="U57:V57"/>
    <mergeCell ref="W57:X57"/>
    <mergeCell ref="U58:V58"/>
    <mergeCell ref="W58:X58"/>
    <mergeCell ref="U59:V59"/>
    <mergeCell ref="W59:X59"/>
    <mergeCell ref="A15:A16"/>
    <mergeCell ref="B15:B16"/>
    <mergeCell ref="C15:C16"/>
    <mergeCell ref="BO87:BT87"/>
    <mergeCell ref="BW87:CB87"/>
    <mergeCell ref="CC87:CH87"/>
    <mergeCell ref="CK87:CP87"/>
    <mergeCell ref="CQ87:CV87"/>
    <mergeCell ref="BI87:BN87"/>
    <mergeCell ref="DE87:DJ87"/>
    <mergeCell ref="DM87:DN87"/>
    <mergeCell ref="E87:J87"/>
    <mergeCell ref="K87:P87"/>
    <mergeCell ref="I90:J90"/>
    <mergeCell ref="DO77:DP77"/>
    <mergeCell ref="DO87:DP87"/>
    <mergeCell ref="DA85:DB85"/>
    <mergeCell ref="S87:X87"/>
    <mergeCell ref="Y87:AD87"/>
    <mergeCell ref="AG87:AL87"/>
    <mergeCell ref="AM87:AR87"/>
    <mergeCell ref="AU87:AZ87"/>
    <mergeCell ref="BA87:BF87"/>
    <mergeCell ref="S81:T81"/>
    <mergeCell ref="U81:V81"/>
    <mergeCell ref="W81:X81"/>
    <mergeCell ref="S82:T82"/>
    <mergeCell ref="U82:V82"/>
    <mergeCell ref="W82:X82"/>
    <mergeCell ref="S85:T85"/>
    <mergeCell ref="U85:V85"/>
    <mergeCell ref="W85:X85"/>
    <mergeCell ref="AG81:AH81"/>
    <mergeCell ref="G82:H82"/>
    <mergeCell ref="I82:J82"/>
    <mergeCell ref="E79:F79"/>
    <mergeCell ref="G79:H79"/>
    <mergeCell ref="I79:J79"/>
    <mergeCell ref="E80:F80"/>
    <mergeCell ref="G80:H80"/>
    <mergeCell ref="I80:J80"/>
    <mergeCell ref="W80:X80"/>
    <mergeCell ref="Y81:Z81"/>
    <mergeCell ref="AA81:AB81"/>
    <mergeCell ref="AC81:AD81"/>
    <mergeCell ref="Y82:Z82"/>
    <mergeCell ref="AA82:AB82"/>
    <mergeCell ref="AC82:AD82"/>
    <mergeCell ref="I91:J91"/>
    <mergeCell ref="AA89:AB89"/>
    <mergeCell ref="AC89:AD89"/>
    <mergeCell ref="AA90:AB90"/>
    <mergeCell ref="AC90:AD90"/>
    <mergeCell ref="AA91:AB91"/>
    <mergeCell ref="AC91:AD91"/>
    <mergeCell ref="I92:J92"/>
    <mergeCell ref="AK92:AL92"/>
    <mergeCell ref="CY77:DD77"/>
    <mergeCell ref="DE77:DJ77"/>
    <mergeCell ref="DM77:DN77"/>
    <mergeCell ref="CY87:DD87"/>
    <mergeCell ref="I89:J89"/>
    <mergeCell ref="AI81:AJ81"/>
    <mergeCell ref="AK81:AL81"/>
    <mergeCell ref="AG82:AH82"/>
    <mergeCell ref="AI82:AJ82"/>
    <mergeCell ref="AK82:AL82"/>
    <mergeCell ref="AW81:AX81"/>
    <mergeCell ref="AY81:AZ81"/>
    <mergeCell ref="AW82:AX82"/>
    <mergeCell ref="AY82:AZ82"/>
    <mergeCell ref="AW85:AX85"/>
    <mergeCell ref="BI85:BJ85"/>
    <mergeCell ref="U84:V84"/>
    <mergeCell ref="W84:X84"/>
    <mergeCell ref="BW80:BX80"/>
    <mergeCell ref="BY80:BZ80"/>
    <mergeCell ref="CA80:CB80"/>
    <mergeCell ref="AU83:AV83"/>
    <mergeCell ref="AW83:AX83"/>
    <mergeCell ref="AY83:AZ83"/>
    <mergeCell ref="AW84:AX84"/>
    <mergeCell ref="AY84:AZ84"/>
    <mergeCell ref="M92:N92"/>
    <mergeCell ref="AG79:AH79"/>
    <mergeCell ref="AI79:AJ79"/>
    <mergeCell ref="O92:P92"/>
    <mergeCell ref="E54:F54"/>
    <mergeCell ref="AM77:AR77"/>
    <mergeCell ref="AU77:AZ77"/>
    <mergeCell ref="BA77:BF77"/>
    <mergeCell ref="BI77:BN77"/>
    <mergeCell ref="BO77:BT77"/>
    <mergeCell ref="E55:F55"/>
    <mergeCell ref="E56:F56"/>
    <mergeCell ref="E73:F73"/>
    <mergeCell ref="G73:H73"/>
    <mergeCell ref="I73:J73"/>
    <mergeCell ref="G54:H54"/>
    <mergeCell ref="I54:J54"/>
    <mergeCell ref="I55:J55"/>
    <mergeCell ref="G55:H55"/>
    <mergeCell ref="G56:H56"/>
    <mergeCell ref="E59:F59"/>
    <mergeCell ref="G59:H59"/>
    <mergeCell ref="I59:J59"/>
    <mergeCell ref="E60:F60"/>
    <mergeCell ref="E77:J77"/>
    <mergeCell ref="K77:P77"/>
    <mergeCell ref="S77:X77"/>
    <mergeCell ref="Y77:AD77"/>
    <mergeCell ref="AG77:AL77"/>
    <mergeCell ref="I75:J75"/>
    <mergeCell ref="G60:H60"/>
    <mergeCell ref="I60:J60"/>
    <mergeCell ref="S54:T54"/>
    <mergeCell ref="U54:V54"/>
    <mergeCell ref="W54:X54"/>
    <mergeCell ref="S55:T55"/>
    <mergeCell ref="DO13:DP13"/>
    <mergeCell ref="AM13:AR13"/>
    <mergeCell ref="AU13:AZ13"/>
    <mergeCell ref="E11:Q11"/>
    <mergeCell ref="S11:AE11"/>
    <mergeCell ref="AG11:AS11"/>
    <mergeCell ref="CK13:CP13"/>
    <mergeCell ref="CK11:CW11"/>
    <mergeCell ref="CY11:DK11"/>
    <mergeCell ref="DM11:DQ11"/>
    <mergeCell ref="CC13:CH13"/>
    <mergeCell ref="CQ13:CV13"/>
    <mergeCell ref="CY13:DD13"/>
    <mergeCell ref="DE13:DJ13"/>
    <mergeCell ref="DM13:DN13"/>
    <mergeCell ref="BW13:CB13"/>
    <mergeCell ref="BW11:CI11"/>
    <mergeCell ref="AU11:BG11"/>
    <mergeCell ref="E13:J13"/>
    <mergeCell ref="K13:P13"/>
    <mergeCell ref="S13:X13"/>
    <mergeCell ref="Y13:AD13"/>
    <mergeCell ref="AG13:AL13"/>
    <mergeCell ref="BI11:BU11"/>
    <mergeCell ref="BA13:BF13"/>
    <mergeCell ref="BI13:BN13"/>
    <mergeCell ref="BO13:BT13"/>
    <mergeCell ref="I61:J61"/>
    <mergeCell ref="E62:F62"/>
    <mergeCell ref="G62:H62"/>
    <mergeCell ref="I62:J62"/>
    <mergeCell ref="E67:F67"/>
    <mergeCell ref="M89:N89"/>
    <mergeCell ref="K73:L73"/>
    <mergeCell ref="M73:N73"/>
    <mergeCell ref="K84:L84"/>
    <mergeCell ref="M84:N84"/>
    <mergeCell ref="O89:P89"/>
    <mergeCell ref="M90:N90"/>
    <mergeCell ref="O90:P90"/>
    <mergeCell ref="M91:N91"/>
    <mergeCell ref="O91:P91"/>
    <mergeCell ref="K81:L81"/>
    <mergeCell ref="M81:N81"/>
    <mergeCell ref="O81:P81"/>
    <mergeCell ref="K82:L82"/>
    <mergeCell ref="M82:N82"/>
    <mergeCell ref="G67:H67"/>
    <mergeCell ref="I67:J67"/>
    <mergeCell ref="E68:F68"/>
    <mergeCell ref="G68:H68"/>
    <mergeCell ref="I68:J68"/>
    <mergeCell ref="E65:F65"/>
    <mergeCell ref="G65:H65"/>
    <mergeCell ref="I65:J65"/>
    <mergeCell ref="E81:F81"/>
    <mergeCell ref="G81:H81"/>
    <mergeCell ref="I81:J81"/>
    <mergeCell ref="E82:F82"/>
    <mergeCell ref="AA92:AB92"/>
    <mergeCell ref="AC92:AD92"/>
    <mergeCell ref="O84:P84"/>
    <mergeCell ref="K85:L85"/>
    <mergeCell ref="M85:N85"/>
    <mergeCell ref="O85:P85"/>
    <mergeCell ref="AA84:AB84"/>
    <mergeCell ref="AC84:AD84"/>
    <mergeCell ref="Y85:Z85"/>
    <mergeCell ref="AA85:AB85"/>
    <mergeCell ref="AC85:AD85"/>
    <mergeCell ref="Q92:Q93"/>
    <mergeCell ref="O93:P93"/>
    <mergeCell ref="AO89:AP89"/>
    <mergeCell ref="AQ89:AR89"/>
    <mergeCell ref="AO90:AP90"/>
    <mergeCell ref="AQ90:AR90"/>
    <mergeCell ref="AO91:AP91"/>
    <mergeCell ref="AQ91:AR91"/>
    <mergeCell ref="AO92:AP92"/>
    <mergeCell ref="AQ92:AR92"/>
    <mergeCell ref="W89:X89"/>
    <mergeCell ref="W90:X90"/>
    <mergeCell ref="W91:X91"/>
    <mergeCell ref="W92:X92"/>
    <mergeCell ref="AC93:AD93"/>
    <mergeCell ref="CS92:CT92"/>
    <mergeCell ref="CU92:CV92"/>
    <mergeCell ref="AY89:AZ89"/>
    <mergeCell ref="AY90:AZ90"/>
    <mergeCell ref="AY91:AZ91"/>
    <mergeCell ref="AY92:AZ92"/>
    <mergeCell ref="CO91:CP91"/>
    <mergeCell ref="CO92:CP92"/>
    <mergeCell ref="BG92:BG93"/>
    <mergeCell ref="BU92:BU93"/>
    <mergeCell ref="CI92:CI93"/>
    <mergeCell ref="AE92:AE93"/>
    <mergeCell ref="AS92:AS93"/>
    <mergeCell ref="AQ93:AR93"/>
    <mergeCell ref="BE93:BF93"/>
    <mergeCell ref="BS93:BT93"/>
    <mergeCell ref="CG93:CH93"/>
    <mergeCell ref="CU93:CV93"/>
    <mergeCell ref="DI93:DJ93"/>
    <mergeCell ref="DG89:DH89"/>
    <mergeCell ref="DI89:DJ89"/>
    <mergeCell ref="DG90:DH90"/>
    <mergeCell ref="DI90:DJ90"/>
    <mergeCell ref="DG91:DH91"/>
    <mergeCell ref="DI91:DJ91"/>
    <mergeCell ref="DG92:DH92"/>
    <mergeCell ref="DI92:DJ92"/>
    <mergeCell ref="BQ89:BR89"/>
    <mergeCell ref="BS89:BT89"/>
    <mergeCell ref="BQ90:BR90"/>
    <mergeCell ref="BS90:BT90"/>
    <mergeCell ref="BQ91:BR91"/>
    <mergeCell ref="BS91:BT91"/>
    <mergeCell ref="BQ92:BR92"/>
    <mergeCell ref="BS92:BT92"/>
    <mergeCell ref="CE89:CF89"/>
    <mergeCell ref="CG89:CH89"/>
    <mergeCell ref="CE90:CF90"/>
    <mergeCell ref="CG90:CH90"/>
    <mergeCell ref="CE91:CF91"/>
    <mergeCell ref="CG91:CH91"/>
    <mergeCell ref="CE92:CF92"/>
    <mergeCell ref="CG92:CH92"/>
    <mergeCell ref="CS89:CT89"/>
    <mergeCell ref="DC89:DD89"/>
    <mergeCell ref="CU89:CV89"/>
    <mergeCell ref="CS90:CT90"/>
    <mergeCell ref="CU90:CV90"/>
    <mergeCell ref="CS91:CT91"/>
    <mergeCell ref="CU91:CV91"/>
  </mergeCells>
  <dataValidations count="1">
    <dataValidation type="list" allowBlank="1" showInputMessage="1" showErrorMessage="1" sqref="B17:B51" xr:uid="{00000000-0002-0000-0300-000000000000}">
      <formula1>"(veuillez sélectionner),Chef de projet et suppléant (max 365h/par année), Collaborateur scientifique expérimenté,Collaborateur scientifique, Collaborateur spécialisé, Doctorant et personnel auxiliaire"</formula1>
    </dataValidation>
  </dataValidations>
  <pageMargins left="0.7" right="0.7" top="0.75" bottom="0.75" header="0.3" footer="0.3"/>
  <pageSetup paperSize="9" orientation="portrait" r:id="rId1"/>
  <ignoredErrors>
    <ignoredError sqref="AO52:AS52 BC52:BG52 BQ52:BU52 CE52:CI52 CS52:CW52 DG52:DK52 DM52:DQ54 M52:O52 M17:AE27 R51 Z52:AE52 DM56:DM58 DM60:DM72 DM55:DO55 DQ55:DQ72 DN56:DO72 DM80:DN84 DM17:DQ27 DG17:DK27 CS17:CW27 CE17:CI27 BQ17:BU27 BC17:BG27 AO17:AS27 DC17:DD27 CO17:CP27 CA17:CB27 BM17:BN27 AY17:AZ27 AK17:AL27 AW17:AW27 BK17:BK27 BY17:BY27 CM17:CM27 DA17:DA27 AI17:AI27 G17:G27 I17:J27 R52:W52 G28:Q51 U28:AS51 AW28:BU51 BY28:CW51 DA28:DQ5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9E1C-618C-435E-8BF1-ECD13BCDAB4D}">
  <sheetPr>
    <tabColor rgb="FF95B3D7"/>
  </sheetPr>
  <dimension ref="A1:Z92"/>
  <sheetViews>
    <sheetView zoomScaleNormal="100" workbookViewId="0">
      <selection activeCell="A3" sqref="A3"/>
    </sheetView>
  </sheetViews>
  <sheetFormatPr defaultColWidth="10.85546875" defaultRowHeight="12.75" x14ac:dyDescent="0.2"/>
  <cols>
    <col min="1" max="1" width="22.5703125" customWidth="1"/>
    <col min="2" max="2" width="26" customWidth="1"/>
    <col min="3" max="3" width="44.5703125" customWidth="1"/>
    <col min="4" max="4" width="28.5703125" customWidth="1"/>
    <col min="5" max="5" width="13.5703125" customWidth="1"/>
  </cols>
  <sheetData>
    <row r="1" spans="1:26" x14ac:dyDescent="0.2">
      <c r="A1" s="345" t="s">
        <v>289</v>
      </c>
      <c r="B1" s="345"/>
      <c r="C1" s="345"/>
      <c r="D1" s="345"/>
      <c r="E1" s="305"/>
      <c r="F1" s="306"/>
      <c r="G1" s="306"/>
      <c r="H1" s="306"/>
      <c r="I1" s="306"/>
      <c r="J1" s="306"/>
      <c r="K1" s="306"/>
      <c r="L1" s="306"/>
      <c r="M1" s="306"/>
      <c r="N1" s="306"/>
      <c r="O1" s="306"/>
      <c r="P1" s="306"/>
      <c r="Q1" s="306"/>
      <c r="R1" s="306"/>
      <c r="S1" s="306"/>
      <c r="T1" s="306"/>
      <c r="U1" s="306"/>
      <c r="V1" s="306"/>
      <c r="W1" s="306"/>
      <c r="X1" s="306"/>
      <c r="Y1" s="306"/>
      <c r="Z1" s="306"/>
    </row>
    <row r="2" spans="1:26" x14ac:dyDescent="0.2">
      <c r="A2" s="508"/>
      <c r="B2" s="509"/>
      <c r="C2" s="305"/>
      <c r="D2" s="305"/>
      <c r="E2" s="305"/>
      <c r="F2" s="306"/>
      <c r="G2" s="306"/>
      <c r="H2" s="306"/>
      <c r="I2" s="306"/>
      <c r="J2" s="306"/>
      <c r="K2" s="306"/>
      <c r="L2" s="306"/>
      <c r="M2" s="306"/>
      <c r="N2" s="306"/>
      <c r="O2" s="306"/>
      <c r="P2" s="306"/>
      <c r="Q2" s="306"/>
      <c r="R2" s="306"/>
      <c r="S2" s="306"/>
      <c r="T2" s="306"/>
      <c r="U2" s="306"/>
      <c r="V2" s="306"/>
      <c r="W2" s="306"/>
      <c r="X2" s="306"/>
      <c r="Y2" s="306"/>
      <c r="Z2" s="306"/>
    </row>
    <row r="3" spans="1:26" ht="15" x14ac:dyDescent="0.25">
      <c r="A3" s="346" t="s">
        <v>290</v>
      </c>
      <c r="B3" s="308"/>
      <c r="C3" s="308"/>
      <c r="D3" s="305"/>
      <c r="E3" s="305"/>
      <c r="F3" s="306"/>
      <c r="G3" s="306"/>
      <c r="H3" s="306"/>
      <c r="I3" s="306"/>
      <c r="J3" s="306"/>
      <c r="K3" s="306"/>
      <c r="L3" s="306"/>
      <c r="M3" s="306"/>
      <c r="N3" s="306"/>
      <c r="O3" s="306"/>
      <c r="P3" s="306"/>
      <c r="Q3" s="306"/>
      <c r="R3" s="306"/>
      <c r="S3" s="306"/>
      <c r="T3" s="306"/>
      <c r="U3" s="306"/>
      <c r="V3" s="306"/>
      <c r="W3" s="306"/>
      <c r="X3" s="306"/>
      <c r="Y3" s="306"/>
      <c r="Z3" s="306"/>
    </row>
    <row r="4" spans="1:26" x14ac:dyDescent="0.2">
      <c r="A4" s="447"/>
      <c r="B4" s="447"/>
      <c r="C4" s="307"/>
      <c r="D4" s="305"/>
      <c r="E4" s="305"/>
      <c r="F4" s="306"/>
      <c r="G4" s="306"/>
      <c r="H4" s="306"/>
      <c r="I4" s="306"/>
      <c r="J4" s="306"/>
      <c r="K4" s="306"/>
      <c r="L4" s="306"/>
      <c r="M4" s="306"/>
      <c r="N4" s="306"/>
      <c r="O4" s="306"/>
      <c r="P4" s="306"/>
      <c r="Q4" s="306"/>
      <c r="R4" s="306"/>
      <c r="S4" s="306"/>
      <c r="T4" s="306"/>
      <c r="U4" s="306"/>
      <c r="V4" s="306"/>
      <c r="W4" s="306"/>
      <c r="X4" s="306"/>
      <c r="Y4" s="306"/>
      <c r="Z4" s="306"/>
    </row>
    <row r="5" spans="1:26" x14ac:dyDescent="0.2">
      <c r="A5" s="347" t="s">
        <v>291</v>
      </c>
      <c r="B5" s="305"/>
      <c r="C5" s="307"/>
      <c r="D5" s="305"/>
      <c r="E5" s="305"/>
      <c r="F5" s="306"/>
      <c r="G5" s="306"/>
      <c r="H5" s="306"/>
      <c r="I5" s="306"/>
      <c r="J5" s="306"/>
      <c r="K5" s="306"/>
      <c r="L5" s="306"/>
      <c r="M5" s="306"/>
      <c r="N5" s="306"/>
      <c r="O5" s="306"/>
      <c r="P5" s="306"/>
      <c r="Q5" s="306"/>
      <c r="R5" s="306"/>
      <c r="S5" s="306"/>
      <c r="T5" s="306"/>
      <c r="U5" s="306"/>
      <c r="V5" s="306"/>
      <c r="W5" s="306"/>
      <c r="X5" s="306"/>
      <c r="Y5" s="306"/>
      <c r="Z5" s="306"/>
    </row>
    <row r="6" spans="1:26" x14ac:dyDescent="0.2">
      <c r="A6" s="448"/>
      <c r="B6" s="448"/>
      <c r="C6" s="307"/>
      <c r="D6" s="305"/>
      <c r="E6" s="305"/>
      <c r="F6" s="306"/>
      <c r="G6" s="306"/>
      <c r="H6" s="306"/>
      <c r="I6" s="306"/>
      <c r="J6" s="306"/>
      <c r="K6" s="306"/>
      <c r="L6" s="306"/>
      <c r="M6" s="306"/>
      <c r="N6" s="306"/>
      <c r="O6" s="306"/>
      <c r="P6" s="306"/>
      <c r="Q6" s="306"/>
      <c r="R6" s="306"/>
      <c r="S6" s="306"/>
      <c r="T6" s="306"/>
      <c r="U6" s="306"/>
      <c r="V6" s="306"/>
      <c r="W6" s="306"/>
      <c r="X6" s="306"/>
      <c r="Y6" s="306"/>
      <c r="Z6" s="306"/>
    </row>
    <row r="7" spans="1:26" s="306" customFormat="1" x14ac:dyDescent="0.2">
      <c r="A7" s="449" t="s">
        <v>292</v>
      </c>
      <c r="B7" s="449"/>
      <c r="C7" s="307"/>
      <c r="D7" s="305"/>
      <c r="E7" s="305"/>
    </row>
    <row r="8" spans="1:26" s="306" customFormat="1" ht="12.6" customHeight="1" x14ac:dyDescent="0.2">
      <c r="A8" s="445" t="s">
        <v>293</v>
      </c>
      <c r="B8" s="445"/>
      <c r="C8" s="445"/>
      <c r="D8" s="445"/>
      <c r="E8" s="445"/>
    </row>
    <row r="9" spans="1:26" s="306" customFormat="1" x14ac:dyDescent="0.2">
      <c r="A9" s="445"/>
      <c r="B9" s="445"/>
      <c r="C9" s="445"/>
      <c r="D9" s="445"/>
      <c r="E9" s="445"/>
    </row>
    <row r="10" spans="1:26" x14ac:dyDescent="0.2">
      <c r="A10" s="448"/>
      <c r="B10" s="448"/>
      <c r="C10" s="307"/>
      <c r="D10" s="305"/>
      <c r="E10" s="305"/>
      <c r="F10" s="306"/>
      <c r="G10" s="306"/>
      <c r="H10" s="306"/>
      <c r="I10" s="306"/>
      <c r="J10" s="306"/>
      <c r="K10" s="306"/>
      <c r="L10" s="306"/>
      <c r="M10" s="306"/>
      <c r="N10" s="306"/>
      <c r="O10" s="306"/>
      <c r="P10" s="306"/>
      <c r="Q10" s="306"/>
      <c r="R10" s="306"/>
      <c r="S10" s="306"/>
      <c r="T10" s="306"/>
      <c r="U10" s="306"/>
      <c r="V10" s="306"/>
      <c r="W10" s="306"/>
      <c r="X10" s="306"/>
      <c r="Y10" s="306"/>
      <c r="Z10" s="306"/>
    </row>
    <row r="11" spans="1:26" x14ac:dyDescent="0.2">
      <c r="A11" s="309" t="s">
        <v>294</v>
      </c>
      <c r="B11" s="310"/>
      <c r="C11" s="311"/>
      <c r="D11" s="305"/>
      <c r="E11" s="305"/>
      <c r="F11" s="306"/>
      <c r="G11" s="306"/>
      <c r="H11" s="306"/>
      <c r="I11" s="306"/>
      <c r="J11" s="306"/>
      <c r="K11" s="306"/>
      <c r="L11" s="306"/>
      <c r="M11" s="306"/>
      <c r="N11" s="306"/>
      <c r="O11" s="306"/>
      <c r="P11" s="306"/>
      <c r="Q11" s="306"/>
      <c r="R11" s="306"/>
      <c r="S11" s="306"/>
      <c r="T11" s="306"/>
      <c r="U11" s="306"/>
      <c r="V11" s="306"/>
      <c r="W11" s="306"/>
      <c r="X11" s="306"/>
      <c r="Y11" s="306"/>
      <c r="Z11" s="306"/>
    </row>
    <row r="12" spans="1:26" x14ac:dyDescent="0.2">
      <c r="A12" s="312" t="s">
        <v>295</v>
      </c>
      <c r="B12" s="313"/>
      <c r="C12" s="314"/>
      <c r="D12" s="305"/>
      <c r="E12" s="305"/>
      <c r="F12" s="306"/>
      <c r="G12" s="306"/>
      <c r="H12" s="306"/>
      <c r="I12" s="306"/>
      <c r="J12" s="306"/>
      <c r="K12" s="306"/>
      <c r="L12" s="306"/>
      <c r="M12" s="306"/>
      <c r="N12" s="306"/>
      <c r="O12" s="306"/>
      <c r="P12" s="306"/>
      <c r="Q12" s="306"/>
      <c r="R12" s="306"/>
      <c r="S12" s="306"/>
      <c r="T12" s="306"/>
      <c r="U12" s="306"/>
      <c r="V12" s="306"/>
      <c r="W12" s="306"/>
      <c r="X12" s="306"/>
      <c r="Y12" s="306"/>
      <c r="Z12" s="306"/>
    </row>
    <row r="13" spans="1:26" x14ac:dyDescent="0.2">
      <c r="A13" s="450" t="s">
        <v>296</v>
      </c>
      <c r="B13" s="451"/>
      <c r="C13" s="359" t="s">
        <v>297</v>
      </c>
      <c r="D13" s="305"/>
      <c r="E13" s="305"/>
      <c r="F13" s="306"/>
      <c r="G13" s="306"/>
      <c r="H13" s="306"/>
      <c r="I13" s="306"/>
      <c r="J13" s="306"/>
      <c r="K13" s="306"/>
      <c r="L13" s="306"/>
      <c r="M13" s="306"/>
      <c r="N13" s="306"/>
      <c r="O13" s="306"/>
      <c r="P13" s="306"/>
      <c r="Q13" s="306"/>
      <c r="R13" s="306"/>
      <c r="S13" s="306"/>
      <c r="T13" s="306"/>
      <c r="U13" s="306"/>
      <c r="V13" s="306"/>
      <c r="W13" s="306"/>
      <c r="X13" s="306"/>
      <c r="Y13" s="306"/>
      <c r="Z13" s="306"/>
    </row>
    <row r="14" spans="1:26" x14ac:dyDescent="0.2">
      <c r="A14" s="450" t="s">
        <v>298</v>
      </c>
      <c r="B14" s="451"/>
      <c r="C14" s="315" t="s">
        <v>299</v>
      </c>
      <c r="D14" s="305"/>
      <c r="E14" s="305"/>
      <c r="F14" s="306"/>
      <c r="G14" s="306"/>
      <c r="H14" s="306"/>
      <c r="I14" s="306"/>
      <c r="J14" s="306"/>
      <c r="K14" s="306"/>
      <c r="L14" s="306"/>
      <c r="M14" s="306"/>
      <c r="N14" s="306"/>
      <c r="O14" s="306"/>
      <c r="P14" s="306"/>
      <c r="Q14" s="306"/>
      <c r="R14" s="306"/>
      <c r="S14" s="306"/>
      <c r="T14" s="306"/>
      <c r="U14" s="306"/>
      <c r="V14" s="306"/>
      <c r="W14" s="306"/>
      <c r="X14" s="306"/>
      <c r="Y14" s="306"/>
      <c r="Z14" s="306"/>
    </row>
    <row r="15" spans="1:26" x14ac:dyDescent="0.2">
      <c r="A15" s="450" t="s">
        <v>300</v>
      </c>
      <c r="B15" s="451"/>
      <c r="C15" s="316">
        <v>0</v>
      </c>
      <c r="D15" s="305"/>
      <c r="E15" s="305"/>
      <c r="F15" s="306"/>
      <c r="G15" s="306"/>
      <c r="H15" s="306"/>
      <c r="I15" s="306"/>
      <c r="J15" s="306"/>
      <c r="K15" s="306"/>
      <c r="L15" s="306"/>
      <c r="M15" s="306"/>
      <c r="N15" s="306"/>
      <c r="O15" s="306"/>
      <c r="P15" s="306"/>
      <c r="Q15" s="306"/>
      <c r="R15" s="306"/>
      <c r="S15" s="306"/>
      <c r="T15" s="306"/>
      <c r="U15" s="306"/>
      <c r="V15" s="306"/>
      <c r="W15" s="306"/>
      <c r="X15" s="306"/>
      <c r="Y15" s="306"/>
      <c r="Z15" s="306"/>
    </row>
    <row r="16" spans="1:26" x14ac:dyDescent="0.2">
      <c r="A16" s="450" t="s">
        <v>301</v>
      </c>
      <c r="B16" s="451"/>
      <c r="C16" s="317">
        <v>0</v>
      </c>
      <c r="D16" s="305"/>
      <c r="E16" s="305"/>
      <c r="F16" s="306"/>
      <c r="G16" s="306"/>
      <c r="H16" s="306"/>
      <c r="I16" s="306"/>
      <c r="J16" s="306"/>
      <c r="K16" s="306"/>
      <c r="L16" s="306"/>
      <c r="M16" s="306"/>
      <c r="N16" s="306"/>
      <c r="O16" s="306"/>
      <c r="P16" s="306"/>
      <c r="Q16" s="306"/>
      <c r="R16" s="306"/>
      <c r="S16" s="306"/>
      <c r="T16" s="306"/>
      <c r="U16" s="306"/>
      <c r="V16" s="306"/>
      <c r="W16" s="306"/>
      <c r="X16" s="306"/>
      <c r="Y16" s="306"/>
      <c r="Z16" s="306"/>
    </row>
    <row r="17" spans="1:26" x14ac:dyDescent="0.2">
      <c r="A17" s="450" t="s">
        <v>302</v>
      </c>
      <c r="B17" s="451"/>
      <c r="C17" s="317">
        <v>0</v>
      </c>
      <c r="D17" s="305"/>
      <c r="E17" s="305"/>
      <c r="F17" s="306"/>
      <c r="G17" s="306"/>
      <c r="H17" s="306"/>
      <c r="I17" s="306"/>
      <c r="J17" s="306"/>
      <c r="K17" s="306"/>
      <c r="L17" s="306"/>
      <c r="M17" s="306"/>
      <c r="N17" s="306"/>
      <c r="O17" s="306"/>
      <c r="P17" s="306"/>
      <c r="Q17" s="306"/>
      <c r="R17" s="306"/>
      <c r="S17" s="306"/>
      <c r="T17" s="306"/>
      <c r="U17" s="306"/>
      <c r="V17" s="306"/>
      <c r="W17" s="306"/>
      <c r="X17" s="306"/>
      <c r="Y17" s="306"/>
      <c r="Z17" s="306"/>
    </row>
    <row r="18" spans="1:26" x14ac:dyDescent="0.2">
      <c r="A18" s="318" t="s">
        <v>303</v>
      </c>
      <c r="B18" s="319"/>
      <c r="C18" s="320"/>
      <c r="D18" s="305"/>
      <c r="E18" s="305"/>
      <c r="F18" s="306"/>
      <c r="G18" s="306"/>
      <c r="H18" s="306"/>
      <c r="I18" s="306"/>
      <c r="J18" s="306"/>
      <c r="K18" s="306"/>
      <c r="L18" s="306"/>
      <c r="M18" s="306"/>
      <c r="N18" s="306"/>
      <c r="O18" s="306"/>
      <c r="P18" s="306"/>
      <c r="Q18" s="306"/>
      <c r="R18" s="306"/>
      <c r="S18" s="306"/>
      <c r="T18" s="306"/>
      <c r="U18" s="306"/>
      <c r="V18" s="306"/>
      <c r="W18" s="306"/>
      <c r="X18" s="306"/>
      <c r="Y18" s="306"/>
      <c r="Z18" s="306"/>
    </row>
    <row r="19" spans="1:26" x14ac:dyDescent="0.2">
      <c r="A19" s="321" t="s">
        <v>304</v>
      </c>
      <c r="B19" s="322" t="s">
        <v>305</v>
      </c>
      <c r="C19" s="316">
        <v>0</v>
      </c>
      <c r="D19" s="305"/>
      <c r="E19" s="305"/>
      <c r="F19" s="306"/>
      <c r="G19" s="306"/>
      <c r="H19" s="306"/>
      <c r="I19" s="306"/>
      <c r="J19" s="306"/>
      <c r="K19" s="306"/>
      <c r="L19" s="306"/>
      <c r="M19" s="306"/>
      <c r="N19" s="306"/>
      <c r="O19" s="306"/>
      <c r="P19" s="306"/>
      <c r="Q19" s="306"/>
      <c r="R19" s="306"/>
      <c r="S19" s="306"/>
      <c r="T19" s="306"/>
      <c r="U19" s="306"/>
      <c r="V19" s="306"/>
      <c r="W19" s="306"/>
      <c r="X19" s="306"/>
      <c r="Y19" s="306"/>
      <c r="Z19" s="306"/>
    </row>
    <row r="20" spans="1:26" x14ac:dyDescent="0.2">
      <c r="A20" s="321" t="s">
        <v>306</v>
      </c>
      <c r="B20" s="322" t="s">
        <v>307</v>
      </c>
      <c r="C20" s="316">
        <v>0</v>
      </c>
      <c r="D20" s="305"/>
      <c r="E20" s="305"/>
      <c r="F20" s="306"/>
      <c r="G20" s="306"/>
      <c r="H20" s="306"/>
      <c r="I20" s="306"/>
      <c r="J20" s="306"/>
      <c r="K20" s="306"/>
      <c r="L20" s="306"/>
      <c r="M20" s="306"/>
      <c r="N20" s="306"/>
      <c r="O20" s="306"/>
      <c r="P20" s="306"/>
      <c r="Q20" s="306"/>
      <c r="R20" s="306"/>
      <c r="S20" s="306"/>
      <c r="T20" s="306"/>
      <c r="U20" s="306"/>
      <c r="V20" s="306"/>
      <c r="W20" s="306"/>
      <c r="X20" s="306"/>
      <c r="Y20" s="306"/>
      <c r="Z20" s="306"/>
    </row>
    <row r="21" spans="1:26" x14ac:dyDescent="0.2">
      <c r="A21" s="321" t="s">
        <v>308</v>
      </c>
      <c r="B21" s="322" t="s">
        <v>309</v>
      </c>
      <c r="C21" s="316">
        <v>0</v>
      </c>
      <c r="D21" s="305"/>
      <c r="E21" s="305"/>
      <c r="F21" s="306"/>
      <c r="G21" s="306"/>
      <c r="H21" s="306"/>
      <c r="I21" s="306"/>
      <c r="J21" s="306"/>
      <c r="K21" s="306"/>
      <c r="L21" s="306"/>
      <c r="M21" s="306"/>
      <c r="N21" s="306"/>
      <c r="O21" s="306"/>
      <c r="P21" s="306"/>
      <c r="Q21" s="306"/>
      <c r="R21" s="306"/>
      <c r="S21" s="306"/>
      <c r="T21" s="306"/>
      <c r="U21" s="306"/>
      <c r="V21" s="306"/>
      <c r="W21" s="306"/>
      <c r="X21" s="306"/>
      <c r="Y21" s="306"/>
      <c r="Z21" s="306"/>
    </row>
    <row r="22" spans="1:26" x14ac:dyDescent="0.2">
      <c r="A22" s="321" t="s">
        <v>310</v>
      </c>
      <c r="B22" s="322" t="s">
        <v>311</v>
      </c>
      <c r="C22" s="316">
        <v>0</v>
      </c>
      <c r="D22" s="305"/>
      <c r="E22" s="305"/>
      <c r="F22" s="306"/>
      <c r="G22" s="306"/>
      <c r="H22" s="306"/>
      <c r="I22" s="306"/>
      <c r="J22" s="306"/>
      <c r="K22" s="306"/>
      <c r="L22" s="306"/>
      <c r="M22" s="306"/>
      <c r="N22" s="306"/>
      <c r="O22" s="306"/>
      <c r="P22" s="306"/>
      <c r="Q22" s="306"/>
      <c r="R22" s="306"/>
      <c r="S22" s="306"/>
      <c r="T22" s="306"/>
      <c r="U22" s="306"/>
      <c r="V22" s="306"/>
      <c r="W22" s="306"/>
      <c r="X22" s="306"/>
      <c r="Y22" s="306"/>
      <c r="Z22" s="306"/>
    </row>
    <row r="23" spans="1:26" x14ac:dyDescent="0.2">
      <c r="A23" s="452" t="s">
        <v>312</v>
      </c>
      <c r="B23" s="453"/>
      <c r="C23" s="323">
        <f>SUM(C19:C22)</f>
        <v>0</v>
      </c>
      <c r="D23" s="305"/>
      <c r="E23" s="305"/>
      <c r="F23" s="306"/>
      <c r="G23" s="306"/>
      <c r="H23" s="306"/>
      <c r="I23" s="306"/>
      <c r="J23" s="306"/>
      <c r="K23" s="306"/>
      <c r="L23" s="306"/>
      <c r="M23" s="306"/>
      <c r="N23" s="306"/>
      <c r="O23" s="306"/>
      <c r="P23" s="306"/>
      <c r="Q23" s="306"/>
      <c r="R23" s="306"/>
      <c r="S23" s="306"/>
      <c r="T23" s="306"/>
      <c r="U23" s="306"/>
      <c r="V23" s="306"/>
      <c r="W23" s="306"/>
      <c r="X23" s="306"/>
      <c r="Y23" s="306"/>
      <c r="Z23" s="306"/>
    </row>
    <row r="24" spans="1:26" x14ac:dyDescent="0.2">
      <c r="A24" s="454"/>
      <c r="B24" s="454"/>
      <c r="C24" s="305"/>
      <c r="D24" s="305"/>
      <c r="E24" s="305"/>
      <c r="F24" s="306"/>
      <c r="G24" s="306"/>
      <c r="H24" s="306"/>
      <c r="I24" s="306"/>
      <c r="J24" s="306"/>
      <c r="K24" s="306"/>
      <c r="L24" s="306"/>
      <c r="M24" s="306"/>
      <c r="N24" s="306"/>
      <c r="O24" s="306"/>
      <c r="P24" s="306"/>
      <c r="Q24" s="306"/>
      <c r="R24" s="306"/>
      <c r="S24" s="306"/>
      <c r="T24" s="306"/>
      <c r="U24" s="306"/>
      <c r="V24" s="306"/>
      <c r="W24" s="306"/>
      <c r="X24" s="306"/>
      <c r="Y24" s="306"/>
      <c r="Z24" s="306"/>
    </row>
    <row r="25" spans="1:26" x14ac:dyDescent="0.2">
      <c r="A25" s="309" t="s">
        <v>313</v>
      </c>
      <c r="B25" s="310"/>
      <c r="C25" s="311"/>
      <c r="D25" s="305"/>
      <c r="E25" s="305"/>
      <c r="F25" s="306"/>
      <c r="G25" s="306"/>
      <c r="H25" s="306"/>
      <c r="I25" s="306"/>
      <c r="J25" s="306"/>
      <c r="K25" s="306"/>
      <c r="L25" s="306"/>
      <c r="M25" s="306"/>
      <c r="N25" s="306"/>
      <c r="O25" s="306"/>
      <c r="P25" s="306"/>
      <c r="Q25" s="306"/>
      <c r="R25" s="306"/>
      <c r="S25" s="306"/>
      <c r="T25" s="306"/>
      <c r="U25" s="306"/>
      <c r="V25" s="306"/>
      <c r="W25" s="306"/>
      <c r="X25" s="306"/>
      <c r="Y25" s="306"/>
      <c r="Z25" s="306"/>
    </row>
    <row r="26" spans="1:26" x14ac:dyDescent="0.2">
      <c r="A26" s="312" t="s">
        <v>295</v>
      </c>
      <c r="B26" s="313"/>
      <c r="C26" s="314"/>
      <c r="D26" s="305"/>
      <c r="E26" s="305"/>
      <c r="F26" s="306"/>
      <c r="G26" s="306"/>
      <c r="H26" s="306"/>
      <c r="I26" s="306"/>
      <c r="J26" s="306"/>
      <c r="K26" s="306"/>
      <c r="L26" s="306"/>
      <c r="M26" s="306"/>
      <c r="N26" s="306"/>
      <c r="O26" s="306"/>
      <c r="P26" s="306"/>
      <c r="Q26" s="306"/>
      <c r="R26" s="306"/>
      <c r="S26" s="306"/>
      <c r="T26" s="306"/>
      <c r="U26" s="306"/>
      <c r="V26" s="306"/>
      <c r="W26" s="306"/>
      <c r="X26" s="306"/>
      <c r="Y26" s="306"/>
      <c r="Z26" s="306"/>
    </row>
    <row r="27" spans="1:26" x14ac:dyDescent="0.2">
      <c r="A27" s="450" t="s">
        <v>296</v>
      </c>
      <c r="B27" s="451"/>
      <c r="C27" s="359" t="s">
        <v>297</v>
      </c>
      <c r="D27" s="305"/>
      <c r="E27" s="305"/>
      <c r="F27" s="306"/>
      <c r="G27" s="306"/>
      <c r="H27" s="306"/>
      <c r="I27" s="306"/>
      <c r="J27" s="306"/>
      <c r="K27" s="306"/>
      <c r="L27" s="306"/>
      <c r="M27" s="306"/>
      <c r="N27" s="306"/>
      <c r="O27" s="306"/>
      <c r="P27" s="306"/>
      <c r="Q27" s="306"/>
      <c r="R27" s="306"/>
      <c r="S27" s="306"/>
      <c r="T27" s="306"/>
      <c r="U27" s="306"/>
      <c r="V27" s="306"/>
      <c r="W27" s="306"/>
      <c r="X27" s="306"/>
      <c r="Y27" s="306"/>
      <c r="Z27" s="306"/>
    </row>
    <row r="28" spans="1:26" x14ac:dyDescent="0.2">
      <c r="A28" s="450" t="s">
        <v>298</v>
      </c>
      <c r="B28" s="451"/>
      <c r="C28" s="315" t="s">
        <v>299</v>
      </c>
      <c r="D28" s="305"/>
      <c r="E28" s="305"/>
      <c r="F28" s="306"/>
      <c r="G28" s="306"/>
      <c r="H28" s="306"/>
      <c r="I28" s="306"/>
      <c r="J28" s="306"/>
      <c r="K28" s="306"/>
      <c r="L28" s="306"/>
      <c r="M28" s="306"/>
      <c r="N28" s="306"/>
      <c r="O28" s="306"/>
      <c r="P28" s="306"/>
      <c r="Q28" s="306"/>
      <c r="R28" s="306"/>
      <c r="S28" s="306"/>
      <c r="T28" s="306"/>
      <c r="U28" s="306"/>
      <c r="V28" s="306"/>
      <c r="W28" s="306"/>
      <c r="X28" s="306"/>
      <c r="Y28" s="306"/>
      <c r="Z28" s="306"/>
    </row>
    <row r="29" spans="1:26" x14ac:dyDescent="0.2">
      <c r="A29" s="450" t="s">
        <v>300</v>
      </c>
      <c r="B29" s="451"/>
      <c r="C29" s="316">
        <v>0</v>
      </c>
      <c r="D29" s="305"/>
      <c r="E29" s="305"/>
      <c r="F29" s="306"/>
      <c r="G29" s="306"/>
      <c r="H29" s="306"/>
      <c r="I29" s="306"/>
      <c r="J29" s="306"/>
      <c r="K29" s="306"/>
      <c r="L29" s="306"/>
      <c r="M29" s="306"/>
      <c r="N29" s="306"/>
      <c r="O29" s="306"/>
      <c r="P29" s="306"/>
      <c r="Q29" s="306"/>
      <c r="R29" s="306"/>
      <c r="S29" s="306"/>
      <c r="T29" s="306"/>
      <c r="U29" s="306"/>
      <c r="V29" s="306"/>
      <c r="W29" s="306"/>
      <c r="X29" s="306"/>
      <c r="Y29" s="306"/>
      <c r="Z29" s="306"/>
    </row>
    <row r="30" spans="1:26" x14ac:dyDescent="0.2">
      <c r="A30" s="450" t="s">
        <v>301</v>
      </c>
      <c r="B30" s="451"/>
      <c r="C30" s="317">
        <v>0</v>
      </c>
      <c r="D30" s="305"/>
      <c r="E30" s="305"/>
      <c r="F30" s="306"/>
      <c r="G30" s="306"/>
      <c r="H30" s="306"/>
      <c r="I30" s="306"/>
      <c r="J30" s="306"/>
      <c r="K30" s="306"/>
      <c r="L30" s="306"/>
      <c r="M30" s="306"/>
      <c r="N30" s="306"/>
      <c r="O30" s="306"/>
      <c r="P30" s="306"/>
      <c r="Q30" s="306"/>
      <c r="R30" s="306"/>
      <c r="S30" s="306"/>
      <c r="T30" s="306"/>
      <c r="U30" s="306"/>
      <c r="V30" s="306"/>
      <c r="W30" s="306"/>
      <c r="X30" s="306"/>
      <c r="Y30" s="306"/>
      <c r="Z30" s="306"/>
    </row>
    <row r="31" spans="1:26" x14ac:dyDescent="0.2">
      <c r="A31" s="450" t="s">
        <v>302</v>
      </c>
      <c r="B31" s="451"/>
      <c r="C31" s="317">
        <v>0</v>
      </c>
      <c r="D31" s="305"/>
      <c r="E31" s="305"/>
      <c r="F31" s="306"/>
      <c r="G31" s="306"/>
      <c r="H31" s="306"/>
      <c r="I31" s="306"/>
      <c r="J31" s="306"/>
      <c r="K31" s="306"/>
      <c r="L31" s="306"/>
      <c r="M31" s="306"/>
      <c r="N31" s="306"/>
      <c r="O31" s="306"/>
      <c r="P31" s="306"/>
      <c r="Q31" s="306"/>
      <c r="R31" s="306"/>
      <c r="S31" s="306"/>
      <c r="T31" s="306"/>
      <c r="U31" s="306"/>
      <c r="V31" s="306"/>
      <c r="W31" s="306"/>
      <c r="X31" s="306"/>
      <c r="Y31" s="306"/>
      <c r="Z31" s="306"/>
    </row>
    <row r="32" spans="1:26" x14ac:dyDescent="0.2">
      <c r="A32" s="318" t="s">
        <v>303</v>
      </c>
      <c r="B32" s="319"/>
      <c r="C32" s="320"/>
      <c r="D32" s="305"/>
      <c r="E32" s="305"/>
      <c r="F32" s="306"/>
      <c r="G32" s="306"/>
      <c r="H32" s="306"/>
      <c r="I32" s="306"/>
      <c r="J32" s="306"/>
      <c r="K32" s="306"/>
      <c r="L32" s="306"/>
      <c r="M32" s="306"/>
      <c r="N32" s="306"/>
      <c r="O32" s="306"/>
      <c r="P32" s="306"/>
      <c r="Q32" s="306"/>
      <c r="R32" s="306"/>
      <c r="S32" s="306"/>
      <c r="T32" s="306"/>
      <c r="U32" s="306"/>
      <c r="V32" s="306"/>
      <c r="W32" s="306"/>
      <c r="X32" s="306"/>
      <c r="Y32" s="306"/>
      <c r="Z32" s="306"/>
    </row>
    <row r="33" spans="1:26" x14ac:dyDescent="0.2">
      <c r="A33" s="321" t="s">
        <v>304</v>
      </c>
      <c r="B33" s="322" t="s">
        <v>305</v>
      </c>
      <c r="C33" s="316">
        <v>0</v>
      </c>
      <c r="D33" s="305"/>
      <c r="E33" s="305"/>
      <c r="F33" s="306"/>
      <c r="G33" s="306"/>
      <c r="H33" s="306"/>
      <c r="I33" s="306"/>
      <c r="J33" s="306"/>
      <c r="K33" s="306"/>
      <c r="L33" s="306"/>
      <c r="M33" s="306"/>
      <c r="N33" s="306"/>
      <c r="O33" s="306"/>
      <c r="P33" s="306"/>
      <c r="Q33" s="306"/>
      <c r="R33" s="306"/>
      <c r="S33" s="306"/>
      <c r="T33" s="306"/>
      <c r="U33" s="306"/>
      <c r="V33" s="306"/>
      <c r="W33" s="306"/>
      <c r="X33" s="306"/>
      <c r="Y33" s="306"/>
      <c r="Z33" s="306"/>
    </row>
    <row r="34" spans="1:26" x14ac:dyDescent="0.2">
      <c r="A34" s="321" t="s">
        <v>306</v>
      </c>
      <c r="B34" s="322" t="s">
        <v>307</v>
      </c>
      <c r="C34" s="316">
        <v>0</v>
      </c>
      <c r="D34" s="305"/>
      <c r="E34" s="305"/>
      <c r="F34" s="306"/>
      <c r="G34" s="306"/>
      <c r="H34" s="306"/>
      <c r="I34" s="306"/>
      <c r="J34" s="306"/>
      <c r="K34" s="306"/>
      <c r="L34" s="306"/>
      <c r="M34" s="306"/>
      <c r="N34" s="306"/>
      <c r="O34" s="306"/>
      <c r="P34" s="306"/>
      <c r="Q34" s="306"/>
      <c r="R34" s="306"/>
      <c r="S34" s="306"/>
      <c r="T34" s="306"/>
      <c r="U34" s="306"/>
      <c r="V34" s="306"/>
      <c r="W34" s="306"/>
      <c r="X34" s="306"/>
      <c r="Y34" s="306"/>
      <c r="Z34" s="306"/>
    </row>
    <row r="35" spans="1:26" x14ac:dyDescent="0.2">
      <c r="A35" s="321" t="s">
        <v>308</v>
      </c>
      <c r="B35" s="322" t="s">
        <v>309</v>
      </c>
      <c r="C35" s="316">
        <v>0</v>
      </c>
      <c r="D35" s="305"/>
      <c r="E35" s="305"/>
      <c r="F35" s="306"/>
      <c r="G35" s="306"/>
      <c r="H35" s="306"/>
      <c r="I35" s="306"/>
      <c r="J35" s="306"/>
      <c r="K35" s="306"/>
      <c r="L35" s="306"/>
      <c r="M35" s="306"/>
      <c r="N35" s="306"/>
      <c r="O35" s="306"/>
      <c r="P35" s="306"/>
      <c r="Q35" s="306"/>
      <c r="R35" s="306"/>
      <c r="S35" s="306"/>
      <c r="T35" s="306"/>
      <c r="U35" s="306"/>
      <c r="V35" s="306"/>
      <c r="W35" s="306"/>
      <c r="X35" s="306"/>
      <c r="Y35" s="306"/>
      <c r="Z35" s="306"/>
    </row>
    <row r="36" spans="1:26" x14ac:dyDescent="0.2">
      <c r="A36" s="321" t="s">
        <v>310</v>
      </c>
      <c r="B36" s="322" t="s">
        <v>311</v>
      </c>
      <c r="C36" s="316">
        <v>0</v>
      </c>
      <c r="D36" s="305"/>
      <c r="E36" s="348"/>
      <c r="F36" s="306"/>
      <c r="G36" s="306"/>
      <c r="H36" s="306"/>
      <c r="I36" s="306"/>
      <c r="J36" s="306"/>
      <c r="K36" s="306"/>
      <c r="L36" s="306"/>
      <c r="M36" s="306"/>
      <c r="N36" s="306"/>
      <c r="O36" s="306"/>
      <c r="P36" s="306"/>
      <c r="Q36" s="306"/>
      <c r="R36" s="306"/>
      <c r="S36" s="306"/>
      <c r="T36" s="306"/>
      <c r="U36" s="306"/>
      <c r="V36" s="306"/>
      <c r="W36" s="306"/>
      <c r="X36" s="306"/>
      <c r="Y36" s="306"/>
      <c r="Z36" s="306"/>
    </row>
    <row r="37" spans="1:26" x14ac:dyDescent="0.2">
      <c r="A37" s="452" t="s">
        <v>312</v>
      </c>
      <c r="B37" s="453"/>
      <c r="C37" s="323">
        <f>SUM(C33:C36)</f>
        <v>0</v>
      </c>
      <c r="D37" s="305"/>
      <c r="E37" s="348"/>
      <c r="F37" s="306"/>
      <c r="G37" s="306"/>
      <c r="H37" s="306"/>
      <c r="I37" s="306"/>
      <c r="J37" s="306"/>
      <c r="K37" s="306"/>
      <c r="L37" s="306"/>
      <c r="M37" s="306"/>
      <c r="N37" s="306"/>
      <c r="O37" s="306"/>
      <c r="P37" s="306"/>
      <c r="Q37" s="306"/>
      <c r="R37" s="306"/>
      <c r="S37" s="306"/>
      <c r="T37" s="306"/>
      <c r="U37" s="306"/>
      <c r="V37" s="306"/>
      <c r="W37" s="306"/>
      <c r="X37" s="306"/>
      <c r="Y37" s="306"/>
      <c r="Z37" s="306"/>
    </row>
    <row r="38" spans="1:26" x14ac:dyDescent="0.2">
      <c r="A38" s="456"/>
      <c r="B38" s="456"/>
      <c r="C38" s="326"/>
      <c r="D38" s="305"/>
      <c r="E38" s="348"/>
      <c r="F38" s="306"/>
      <c r="G38" s="306"/>
      <c r="H38" s="306"/>
      <c r="I38" s="306"/>
      <c r="J38" s="306"/>
      <c r="K38" s="306"/>
      <c r="L38" s="306"/>
      <c r="M38" s="306"/>
      <c r="N38" s="306"/>
      <c r="O38" s="306"/>
      <c r="P38" s="306"/>
      <c r="Q38" s="306"/>
      <c r="R38" s="306"/>
      <c r="S38" s="306"/>
      <c r="T38" s="306"/>
      <c r="U38" s="306"/>
      <c r="V38" s="306"/>
      <c r="W38" s="306"/>
      <c r="X38" s="306"/>
      <c r="Y38" s="306"/>
      <c r="Z38" s="306"/>
    </row>
    <row r="39" spans="1:26" x14ac:dyDescent="0.2">
      <c r="A39" s="309" t="s">
        <v>314</v>
      </c>
      <c r="B39" s="310"/>
      <c r="C39" s="327"/>
      <c r="D39" s="305"/>
      <c r="E39" s="305"/>
      <c r="F39" s="306"/>
      <c r="G39" s="306"/>
      <c r="H39" s="306"/>
      <c r="I39" s="306"/>
      <c r="J39" s="306"/>
      <c r="K39" s="306"/>
      <c r="L39" s="306"/>
      <c r="M39" s="306"/>
      <c r="N39" s="306"/>
      <c r="O39" s="306"/>
      <c r="P39" s="306"/>
      <c r="Q39" s="306"/>
      <c r="R39" s="306"/>
      <c r="S39" s="306"/>
      <c r="T39" s="306"/>
      <c r="U39" s="306"/>
      <c r="V39" s="306"/>
      <c r="W39" s="306"/>
      <c r="X39" s="306"/>
      <c r="Y39" s="306"/>
      <c r="Z39" s="306"/>
    </row>
    <row r="40" spans="1:26" x14ac:dyDescent="0.2">
      <c r="A40" s="457" t="s">
        <v>315</v>
      </c>
      <c r="B40" s="458"/>
      <c r="C40" s="328">
        <f>C15*C16</f>
        <v>0</v>
      </c>
      <c r="D40" s="305"/>
      <c r="E40" s="305"/>
      <c r="F40" s="306"/>
      <c r="G40" s="306"/>
      <c r="H40" s="306"/>
      <c r="I40" s="306"/>
      <c r="J40" s="306"/>
      <c r="K40" s="306"/>
      <c r="L40" s="306"/>
      <c r="M40" s="306"/>
      <c r="N40" s="306"/>
      <c r="O40" s="306"/>
      <c r="P40" s="306"/>
      <c r="Q40" s="306"/>
      <c r="R40" s="306"/>
      <c r="S40" s="306"/>
      <c r="T40" s="306"/>
      <c r="U40" s="306"/>
      <c r="V40" s="306"/>
      <c r="W40" s="306"/>
      <c r="X40" s="306"/>
      <c r="Y40" s="306"/>
      <c r="Z40" s="306"/>
    </row>
    <row r="41" spans="1:26" x14ac:dyDescent="0.2">
      <c r="A41" s="457" t="s">
        <v>316</v>
      </c>
      <c r="B41" s="458"/>
      <c r="C41" s="328">
        <f>C29*C30</f>
        <v>0</v>
      </c>
      <c r="D41" s="305"/>
      <c r="E41" s="305"/>
      <c r="F41" s="306"/>
      <c r="G41" s="306"/>
      <c r="H41" s="306"/>
      <c r="I41" s="306"/>
      <c r="J41" s="306"/>
      <c r="K41" s="306"/>
      <c r="L41" s="306"/>
      <c r="M41" s="306"/>
      <c r="N41" s="306"/>
      <c r="O41" s="306"/>
      <c r="P41" s="306"/>
      <c r="Q41" s="306"/>
      <c r="R41" s="306"/>
      <c r="S41" s="306"/>
      <c r="T41" s="306"/>
      <c r="U41" s="306"/>
      <c r="V41" s="306"/>
      <c r="W41" s="306"/>
      <c r="X41" s="306"/>
      <c r="Y41" s="306"/>
      <c r="Z41" s="306"/>
    </row>
    <row r="42" spans="1:26" x14ac:dyDescent="0.2">
      <c r="A42" s="459" t="s">
        <v>317</v>
      </c>
      <c r="B42" s="460"/>
      <c r="C42" s="329">
        <f>(C40-C41)</f>
        <v>0</v>
      </c>
      <c r="D42" s="305"/>
      <c r="E42" s="305"/>
      <c r="F42" s="306"/>
      <c r="G42" s="306"/>
      <c r="H42" s="306"/>
      <c r="I42" s="306"/>
      <c r="J42" s="306"/>
      <c r="K42" s="306"/>
      <c r="L42" s="306"/>
      <c r="M42" s="306"/>
      <c r="N42" s="306"/>
      <c r="O42" s="306"/>
      <c r="P42" s="306"/>
      <c r="Q42" s="306"/>
      <c r="R42" s="306"/>
      <c r="S42" s="306"/>
      <c r="T42" s="306"/>
      <c r="U42" s="306"/>
      <c r="V42" s="306"/>
      <c r="W42" s="306"/>
      <c r="X42" s="306"/>
      <c r="Y42" s="306"/>
      <c r="Z42" s="306"/>
    </row>
    <row r="43" spans="1:26" x14ac:dyDescent="0.2">
      <c r="A43" s="457" t="s">
        <v>318</v>
      </c>
      <c r="B43" s="458"/>
      <c r="C43" s="328">
        <f>C23*C16</f>
        <v>0</v>
      </c>
      <c r="D43" s="305"/>
      <c r="E43" s="305"/>
      <c r="F43" s="306"/>
      <c r="G43" s="306"/>
      <c r="H43" s="306"/>
      <c r="I43" s="306"/>
      <c r="J43" s="306"/>
      <c r="K43" s="306"/>
      <c r="L43" s="306"/>
      <c r="M43" s="306"/>
      <c r="N43" s="306"/>
      <c r="O43" s="306"/>
      <c r="P43" s="306"/>
      <c r="Q43" s="306"/>
      <c r="R43" s="306"/>
      <c r="S43" s="306"/>
      <c r="T43" s="306"/>
      <c r="U43" s="306"/>
      <c r="V43" s="306"/>
      <c r="W43" s="306"/>
      <c r="X43" s="306"/>
      <c r="Y43" s="306"/>
      <c r="Z43" s="306"/>
    </row>
    <row r="44" spans="1:26" x14ac:dyDescent="0.2">
      <c r="A44" s="457" t="s">
        <v>319</v>
      </c>
      <c r="B44" s="458"/>
      <c r="C44" s="328">
        <f>C37*C30</f>
        <v>0</v>
      </c>
      <c r="D44" s="305"/>
      <c r="E44" s="305"/>
      <c r="F44" s="306"/>
      <c r="G44" s="306"/>
      <c r="H44" s="306"/>
      <c r="I44" s="306"/>
      <c r="J44" s="306"/>
      <c r="K44" s="306"/>
      <c r="L44" s="306"/>
      <c r="M44" s="306"/>
      <c r="N44" s="306"/>
      <c r="O44" s="306"/>
      <c r="P44" s="306"/>
      <c r="Q44" s="306"/>
      <c r="R44" s="306"/>
      <c r="S44" s="306"/>
      <c r="T44" s="306"/>
      <c r="U44" s="306"/>
      <c r="V44" s="306"/>
      <c r="W44" s="306"/>
      <c r="X44" s="306"/>
      <c r="Y44" s="306"/>
      <c r="Z44" s="306"/>
    </row>
    <row r="45" spans="1:26" x14ac:dyDescent="0.2">
      <c r="A45" s="461" t="s">
        <v>320</v>
      </c>
      <c r="B45" s="462"/>
      <c r="C45" s="330">
        <f>IF((C17)&gt;10,10,(C17))</f>
        <v>0</v>
      </c>
      <c r="D45" s="305"/>
      <c r="E45" s="305"/>
      <c r="F45" s="306"/>
      <c r="G45" s="306"/>
      <c r="H45" s="306"/>
      <c r="I45" s="306"/>
      <c r="J45" s="306"/>
      <c r="K45" s="306"/>
      <c r="L45" s="306"/>
      <c r="M45" s="306"/>
      <c r="N45" s="306"/>
      <c r="O45" s="306"/>
      <c r="P45" s="306"/>
      <c r="Q45" s="306"/>
      <c r="R45" s="306"/>
      <c r="S45" s="306"/>
      <c r="T45" s="306"/>
      <c r="U45" s="306"/>
      <c r="V45" s="306"/>
      <c r="W45" s="306"/>
      <c r="X45" s="306"/>
      <c r="Y45" s="306"/>
      <c r="Z45" s="306"/>
    </row>
    <row r="46" spans="1:26" x14ac:dyDescent="0.2">
      <c r="A46" s="459" t="s">
        <v>321</v>
      </c>
      <c r="B46" s="460"/>
      <c r="C46" s="331">
        <f>(C43-C44)*C45</f>
        <v>0</v>
      </c>
      <c r="D46" s="305"/>
      <c r="E46" s="305"/>
      <c r="F46" s="306"/>
      <c r="G46" s="306"/>
      <c r="H46" s="306"/>
      <c r="I46" s="306"/>
      <c r="J46" s="306"/>
      <c r="K46" s="306"/>
      <c r="L46" s="306"/>
      <c r="M46" s="306"/>
      <c r="N46" s="306"/>
      <c r="O46" s="306"/>
      <c r="P46" s="306"/>
      <c r="Q46" s="306"/>
      <c r="R46" s="306"/>
      <c r="S46" s="306"/>
      <c r="T46" s="306"/>
      <c r="U46" s="306"/>
      <c r="V46" s="306"/>
      <c r="W46" s="306"/>
      <c r="X46" s="306"/>
      <c r="Y46" s="306"/>
      <c r="Z46" s="306"/>
    </row>
    <row r="47" spans="1:26" x14ac:dyDescent="0.2">
      <c r="A47" s="332" t="s">
        <v>322</v>
      </c>
      <c r="B47" s="333"/>
      <c r="C47" s="334">
        <f>IF((C42+C46)&gt;(C15*C16),(C15*C16),IF((C42+C46)&gt;0,(C42+C46),0))</f>
        <v>0</v>
      </c>
      <c r="D47" s="305"/>
      <c r="E47" s="305"/>
      <c r="F47" s="306"/>
      <c r="G47" s="306"/>
      <c r="H47" s="306"/>
      <c r="I47" s="306"/>
      <c r="J47" s="306"/>
      <c r="K47" s="306"/>
      <c r="L47" s="306"/>
      <c r="M47" s="306"/>
      <c r="N47" s="306"/>
      <c r="O47" s="306"/>
      <c r="P47" s="306"/>
      <c r="Q47" s="306"/>
      <c r="R47" s="306"/>
      <c r="S47" s="306"/>
      <c r="T47" s="306"/>
      <c r="U47" s="306"/>
      <c r="V47" s="306"/>
      <c r="W47" s="306"/>
      <c r="X47" s="306"/>
      <c r="Y47" s="306"/>
      <c r="Z47" s="306"/>
    </row>
    <row r="48" spans="1:26" ht="23.25" customHeight="1" x14ac:dyDescent="0.2">
      <c r="A48" s="335"/>
      <c r="B48" s="336"/>
      <c r="C48" s="337" t="s">
        <v>323</v>
      </c>
      <c r="D48" s="305"/>
      <c r="E48" s="349"/>
      <c r="F48" s="349"/>
      <c r="G48" s="349"/>
      <c r="H48" s="306"/>
      <c r="I48" s="306"/>
      <c r="J48" s="306"/>
      <c r="K48" s="306"/>
      <c r="L48" s="306"/>
      <c r="M48" s="306"/>
      <c r="N48" s="306"/>
      <c r="O48" s="306"/>
      <c r="P48" s="306"/>
      <c r="Q48" s="306"/>
      <c r="R48" s="306"/>
      <c r="S48" s="306"/>
      <c r="T48" s="306"/>
      <c r="U48" s="306"/>
      <c r="V48" s="306"/>
      <c r="W48" s="306"/>
      <c r="X48" s="306"/>
      <c r="Y48" s="306"/>
      <c r="Z48" s="306"/>
    </row>
    <row r="49" spans="1:26" ht="12.75" customHeight="1" x14ac:dyDescent="0.2">
      <c r="A49" s="448"/>
      <c r="B49" s="448"/>
      <c r="C49" s="445" t="s">
        <v>324</v>
      </c>
      <c r="D49" s="305"/>
      <c r="E49" s="349"/>
      <c r="F49" s="349"/>
      <c r="G49" s="349"/>
      <c r="H49" s="306"/>
      <c r="I49" s="306"/>
      <c r="J49" s="306"/>
      <c r="K49" s="306"/>
      <c r="L49" s="306"/>
      <c r="M49" s="306"/>
      <c r="N49" s="306"/>
      <c r="O49" s="306"/>
      <c r="P49" s="306"/>
      <c r="Q49" s="306"/>
      <c r="R49" s="306"/>
      <c r="S49" s="306"/>
      <c r="T49" s="306"/>
      <c r="U49" s="306"/>
      <c r="V49" s="306"/>
      <c r="W49" s="306"/>
      <c r="X49" s="306"/>
      <c r="Y49" s="306"/>
      <c r="Z49" s="306"/>
    </row>
    <row r="50" spans="1:26" s="339" customFormat="1" x14ac:dyDescent="0.2">
      <c r="A50" s="455"/>
      <c r="B50" s="455"/>
      <c r="C50" s="445"/>
      <c r="D50" s="349"/>
      <c r="E50" s="349"/>
      <c r="F50" s="349"/>
      <c r="G50" s="349"/>
      <c r="H50" s="338"/>
      <c r="I50" s="338"/>
      <c r="J50" s="338"/>
      <c r="K50" s="338"/>
      <c r="L50" s="338"/>
      <c r="M50" s="338"/>
      <c r="N50" s="338"/>
      <c r="O50" s="338"/>
      <c r="P50" s="338"/>
      <c r="Q50" s="338"/>
      <c r="R50" s="338"/>
      <c r="S50" s="338"/>
      <c r="T50" s="338"/>
      <c r="U50" s="338"/>
      <c r="V50" s="338"/>
      <c r="W50" s="338"/>
      <c r="X50" s="338"/>
      <c r="Y50" s="338"/>
      <c r="Z50" s="338"/>
    </row>
    <row r="51" spans="1:26" s="339" customFormat="1" ht="18" customHeight="1" x14ac:dyDescent="0.2">
      <c r="A51" s="448"/>
      <c r="B51" s="448"/>
      <c r="C51" s="445"/>
      <c r="D51" s="340"/>
      <c r="E51" s="340"/>
      <c r="F51" s="340"/>
      <c r="G51" s="340"/>
      <c r="H51" s="338"/>
      <c r="I51" s="338"/>
      <c r="J51" s="338"/>
      <c r="K51" s="338"/>
      <c r="L51" s="338"/>
      <c r="M51" s="338"/>
      <c r="N51" s="338"/>
      <c r="O51" s="338"/>
      <c r="P51" s="338"/>
      <c r="Q51" s="338"/>
      <c r="R51" s="338"/>
      <c r="S51" s="338"/>
      <c r="T51" s="338"/>
      <c r="U51" s="338"/>
      <c r="V51" s="338"/>
      <c r="W51" s="338"/>
      <c r="X51" s="338"/>
      <c r="Y51" s="338"/>
      <c r="Z51" s="338"/>
    </row>
    <row r="52" spans="1:26" s="339" customFormat="1" ht="12.75" customHeight="1" x14ac:dyDescent="0.2">
      <c r="A52" s="341"/>
      <c r="B52" s="341"/>
      <c r="C52" s="342"/>
      <c r="D52" s="340"/>
      <c r="E52" s="340"/>
      <c r="F52" s="340"/>
      <c r="G52" s="340"/>
      <c r="H52" s="338"/>
      <c r="I52" s="338"/>
      <c r="J52" s="338"/>
      <c r="K52" s="338"/>
      <c r="L52" s="338"/>
      <c r="M52" s="338"/>
      <c r="N52" s="338"/>
      <c r="O52" s="338"/>
      <c r="P52" s="338"/>
      <c r="Q52" s="338"/>
      <c r="R52" s="338"/>
      <c r="S52" s="338"/>
      <c r="T52" s="338"/>
      <c r="U52" s="338"/>
      <c r="V52" s="338"/>
      <c r="W52" s="338"/>
      <c r="X52" s="338"/>
      <c r="Y52" s="338"/>
      <c r="Z52" s="338"/>
    </row>
    <row r="53" spans="1:26" s="352" customFormat="1" x14ac:dyDescent="0.2">
      <c r="A53" s="350" t="s">
        <v>325</v>
      </c>
      <c r="B53" s="350"/>
      <c r="C53" s="350"/>
      <c r="D53" s="351"/>
      <c r="E53" s="351"/>
    </row>
    <row r="54" spans="1:26" s="339" customFormat="1" x14ac:dyDescent="0.2">
      <c r="A54" s="455"/>
      <c r="B54" s="455"/>
      <c r="C54" s="343"/>
      <c r="D54" s="344"/>
      <c r="E54" s="344"/>
      <c r="F54" s="338"/>
      <c r="G54" s="338"/>
      <c r="H54" s="338"/>
      <c r="I54" s="338"/>
      <c r="J54" s="338"/>
      <c r="K54" s="338"/>
      <c r="L54" s="338"/>
      <c r="M54" s="338"/>
      <c r="N54" s="338"/>
      <c r="O54" s="338"/>
      <c r="P54" s="338"/>
      <c r="Q54" s="338"/>
      <c r="R54" s="338"/>
      <c r="S54" s="338"/>
      <c r="T54" s="338"/>
      <c r="U54" s="338"/>
      <c r="V54" s="338"/>
      <c r="W54" s="338"/>
      <c r="X54" s="338"/>
      <c r="Y54" s="338"/>
      <c r="Z54" s="338"/>
    </row>
    <row r="55" spans="1:26" s="339" customFormat="1" x14ac:dyDescent="0.2">
      <c r="A55" s="353" t="s">
        <v>326</v>
      </c>
      <c r="B55" s="344"/>
      <c r="C55" s="344"/>
      <c r="D55" s="344"/>
      <c r="E55" s="344"/>
      <c r="F55" s="338"/>
      <c r="G55" s="338"/>
      <c r="H55" s="338"/>
      <c r="I55" s="338"/>
      <c r="J55" s="338"/>
      <c r="K55" s="338"/>
      <c r="L55" s="338"/>
      <c r="M55" s="338"/>
      <c r="N55" s="338"/>
      <c r="O55" s="338"/>
      <c r="P55" s="338"/>
      <c r="Q55" s="338"/>
      <c r="R55" s="338"/>
      <c r="S55" s="338"/>
      <c r="T55" s="338"/>
      <c r="U55" s="338"/>
      <c r="V55" s="338"/>
      <c r="W55" s="338"/>
      <c r="X55" s="338"/>
      <c r="Y55" s="338"/>
      <c r="Z55" s="338"/>
    </row>
    <row r="56" spans="1:26" s="339" customFormat="1" x14ac:dyDescent="0.2">
      <c r="A56" s="354" t="s">
        <v>116</v>
      </c>
      <c r="B56" s="344"/>
      <c r="C56" s="344"/>
      <c r="D56" s="344"/>
      <c r="E56" s="344"/>
      <c r="F56" s="338"/>
      <c r="G56" s="338"/>
      <c r="H56" s="338"/>
      <c r="I56" s="338"/>
      <c r="J56" s="338"/>
      <c r="K56" s="338"/>
      <c r="L56" s="338"/>
      <c r="M56" s="338"/>
      <c r="N56" s="338"/>
      <c r="O56" s="338"/>
      <c r="P56" s="338"/>
      <c r="Q56" s="338"/>
      <c r="R56" s="338"/>
      <c r="S56" s="338"/>
      <c r="T56" s="338"/>
      <c r="U56" s="338"/>
      <c r="V56" s="338"/>
      <c r="W56" s="338"/>
      <c r="X56" s="338"/>
      <c r="Y56" s="338"/>
      <c r="Z56" s="338"/>
    </row>
    <row r="57" spans="1:26" s="339" customFormat="1" x14ac:dyDescent="0.2">
      <c r="A57" s="344"/>
      <c r="B57" s="344"/>
      <c r="C57" s="344"/>
      <c r="D57" s="344"/>
      <c r="E57" s="344"/>
      <c r="F57" s="338"/>
      <c r="G57" s="338"/>
      <c r="H57" s="338"/>
      <c r="I57" s="338"/>
      <c r="J57" s="338"/>
      <c r="K57" s="338"/>
      <c r="L57" s="338"/>
      <c r="M57" s="338"/>
      <c r="N57" s="338"/>
      <c r="O57" s="338"/>
      <c r="P57" s="338"/>
      <c r="Q57" s="338"/>
      <c r="R57" s="338"/>
      <c r="S57" s="338"/>
      <c r="T57" s="338"/>
      <c r="U57" s="338"/>
      <c r="V57" s="338"/>
      <c r="W57" s="338"/>
      <c r="X57" s="338"/>
      <c r="Y57" s="338"/>
      <c r="Z57" s="338"/>
    </row>
    <row r="58" spans="1:26" s="339" customFormat="1" x14ac:dyDescent="0.2">
      <c r="A58" s="344"/>
      <c r="B58" s="344"/>
      <c r="C58" s="344"/>
      <c r="D58" s="344"/>
      <c r="E58" s="344"/>
      <c r="F58" s="338"/>
      <c r="G58" s="338"/>
      <c r="H58" s="338"/>
      <c r="I58" s="338"/>
      <c r="J58" s="338"/>
      <c r="K58" s="338"/>
      <c r="L58" s="338"/>
      <c r="M58" s="338"/>
      <c r="N58" s="338"/>
      <c r="O58" s="338"/>
      <c r="P58" s="338"/>
      <c r="Q58" s="338"/>
      <c r="R58" s="338"/>
      <c r="S58" s="338"/>
      <c r="T58" s="338"/>
      <c r="U58" s="338"/>
      <c r="V58" s="338"/>
      <c r="W58" s="338"/>
      <c r="X58" s="338"/>
      <c r="Y58" s="338"/>
      <c r="Z58" s="338"/>
    </row>
    <row r="59" spans="1:26" s="339" customFormat="1" x14ac:dyDescent="0.2">
      <c r="A59" s="344"/>
      <c r="B59" s="344"/>
      <c r="C59" s="344"/>
      <c r="D59" s="344"/>
      <c r="E59" s="344"/>
      <c r="F59" s="338"/>
      <c r="G59" s="338"/>
      <c r="H59" s="338"/>
      <c r="I59" s="338"/>
      <c r="J59" s="338"/>
      <c r="K59" s="338"/>
      <c r="L59" s="338"/>
      <c r="M59" s="338"/>
      <c r="N59" s="338"/>
      <c r="O59" s="338"/>
      <c r="P59" s="338"/>
      <c r="Q59" s="338"/>
      <c r="R59" s="338"/>
      <c r="S59" s="338"/>
      <c r="T59" s="338"/>
      <c r="U59" s="338"/>
      <c r="V59" s="338"/>
      <c r="W59" s="338"/>
      <c r="X59" s="338"/>
      <c r="Y59" s="338"/>
      <c r="Z59" s="338"/>
    </row>
    <row r="60" spans="1:26" s="339" customFormat="1" x14ac:dyDescent="0.2">
      <c r="A60" s="344"/>
      <c r="B60" s="344"/>
      <c r="C60" s="344"/>
      <c r="D60" s="344"/>
      <c r="E60" s="344"/>
      <c r="F60" s="338"/>
      <c r="G60" s="338"/>
      <c r="H60" s="338"/>
      <c r="I60" s="338"/>
      <c r="J60" s="338"/>
      <c r="K60" s="338"/>
      <c r="L60" s="338"/>
      <c r="M60" s="338"/>
      <c r="N60" s="338"/>
      <c r="O60" s="338"/>
      <c r="P60" s="338"/>
      <c r="Q60" s="338"/>
      <c r="R60" s="338"/>
      <c r="S60" s="338"/>
      <c r="T60" s="338"/>
      <c r="U60" s="338"/>
      <c r="V60" s="338"/>
      <c r="W60" s="338"/>
      <c r="X60" s="338"/>
      <c r="Y60" s="338"/>
      <c r="Z60" s="338"/>
    </row>
    <row r="61" spans="1:26" s="339" customFormat="1" x14ac:dyDescent="0.2">
      <c r="A61" s="344"/>
      <c r="B61" s="344"/>
      <c r="C61" s="344"/>
      <c r="D61" s="344"/>
      <c r="E61" s="344"/>
      <c r="F61" s="338"/>
      <c r="G61" s="338"/>
      <c r="H61" s="338"/>
      <c r="I61" s="338"/>
      <c r="J61" s="338"/>
      <c r="K61" s="338"/>
      <c r="L61" s="338"/>
      <c r="M61" s="338"/>
      <c r="N61" s="338"/>
      <c r="O61" s="338"/>
      <c r="P61" s="338"/>
      <c r="Q61" s="338"/>
      <c r="R61" s="338"/>
      <c r="S61" s="338"/>
      <c r="T61" s="338"/>
      <c r="U61" s="338"/>
      <c r="V61" s="338"/>
      <c r="W61" s="338"/>
      <c r="X61" s="338"/>
      <c r="Y61" s="338"/>
      <c r="Z61" s="338"/>
    </row>
    <row r="62" spans="1:26" s="339" customFormat="1" x14ac:dyDescent="0.2">
      <c r="A62" s="344"/>
      <c r="B62" s="344"/>
      <c r="C62" s="344"/>
      <c r="D62" s="344"/>
      <c r="E62" s="344"/>
      <c r="F62" s="338"/>
      <c r="G62" s="338"/>
      <c r="H62" s="338"/>
      <c r="I62" s="338"/>
      <c r="J62" s="338"/>
      <c r="K62" s="338"/>
      <c r="L62" s="338"/>
      <c r="M62" s="338"/>
      <c r="N62" s="338"/>
      <c r="O62" s="338"/>
      <c r="P62" s="338"/>
      <c r="Q62" s="338"/>
      <c r="R62" s="338"/>
      <c r="S62" s="338"/>
      <c r="T62" s="338"/>
      <c r="U62" s="338"/>
      <c r="V62" s="338"/>
      <c r="W62" s="338"/>
      <c r="X62" s="338"/>
      <c r="Y62" s="338"/>
      <c r="Z62" s="338"/>
    </row>
    <row r="63" spans="1:26" s="339" customFormat="1" x14ac:dyDescent="0.2">
      <c r="A63" s="344"/>
      <c r="B63" s="344"/>
      <c r="C63" s="344"/>
      <c r="D63" s="338"/>
      <c r="E63" s="338"/>
      <c r="F63" s="338"/>
      <c r="G63" s="338"/>
      <c r="H63" s="338"/>
      <c r="I63" s="338"/>
      <c r="J63" s="338"/>
      <c r="K63" s="338"/>
      <c r="L63" s="338"/>
      <c r="M63" s="338"/>
      <c r="N63" s="338"/>
      <c r="O63" s="338"/>
      <c r="P63" s="338"/>
      <c r="Q63" s="338"/>
      <c r="R63" s="338"/>
      <c r="S63" s="338"/>
      <c r="T63" s="338"/>
      <c r="U63" s="338"/>
      <c r="V63" s="338"/>
      <c r="W63" s="338"/>
      <c r="X63" s="338"/>
      <c r="Y63" s="338"/>
      <c r="Z63" s="338"/>
    </row>
    <row r="64" spans="1:26" s="339" customFormat="1" x14ac:dyDescent="0.2">
      <c r="A64" s="344"/>
      <c r="B64" s="344"/>
      <c r="C64" s="344"/>
      <c r="D64" s="338"/>
      <c r="E64" s="338"/>
      <c r="F64" s="338"/>
      <c r="G64" s="338"/>
      <c r="H64" s="338"/>
      <c r="I64" s="338"/>
      <c r="J64" s="338"/>
      <c r="K64" s="338"/>
      <c r="L64" s="338"/>
      <c r="M64" s="338"/>
      <c r="N64" s="338"/>
      <c r="O64" s="338"/>
      <c r="P64" s="338"/>
      <c r="Q64" s="338"/>
      <c r="R64" s="338"/>
      <c r="S64" s="338"/>
      <c r="T64" s="338"/>
      <c r="U64" s="338"/>
      <c r="V64" s="338"/>
      <c r="W64" s="338"/>
      <c r="X64" s="338"/>
      <c r="Y64" s="338"/>
      <c r="Z64" s="338"/>
    </row>
    <row r="65" spans="1:26" s="339" customFormat="1" x14ac:dyDescent="0.2">
      <c r="A65" s="344"/>
      <c r="B65" s="344"/>
      <c r="C65" s="344"/>
      <c r="D65" s="338"/>
      <c r="E65" s="338"/>
      <c r="F65" s="338"/>
      <c r="G65" s="338"/>
      <c r="H65" s="338"/>
      <c r="I65" s="338"/>
      <c r="J65" s="338"/>
      <c r="K65" s="338"/>
      <c r="L65" s="338"/>
      <c r="M65" s="338"/>
      <c r="N65" s="338"/>
      <c r="O65" s="338"/>
      <c r="P65" s="338"/>
      <c r="Q65" s="338"/>
      <c r="R65" s="338"/>
      <c r="S65" s="338"/>
      <c r="T65" s="338"/>
      <c r="U65" s="338"/>
      <c r="V65" s="338"/>
      <c r="W65" s="338"/>
      <c r="X65" s="338"/>
      <c r="Y65" s="338"/>
      <c r="Z65" s="338"/>
    </row>
    <row r="66" spans="1:26" s="339" customFormat="1" x14ac:dyDescent="0.2">
      <c r="A66" s="344"/>
      <c r="B66" s="344"/>
      <c r="C66" s="344"/>
      <c r="D66" s="338"/>
      <c r="E66" s="338"/>
      <c r="F66" s="338"/>
      <c r="G66" s="338"/>
      <c r="H66" s="338"/>
      <c r="I66" s="338"/>
      <c r="J66" s="338"/>
      <c r="K66" s="338"/>
      <c r="L66" s="338"/>
      <c r="M66" s="338"/>
      <c r="N66" s="338"/>
      <c r="O66" s="338"/>
      <c r="P66" s="338"/>
      <c r="Q66" s="338"/>
      <c r="R66" s="338"/>
      <c r="S66" s="338"/>
      <c r="T66" s="338"/>
      <c r="U66" s="338"/>
      <c r="V66" s="338"/>
      <c r="W66" s="338"/>
      <c r="X66" s="338"/>
      <c r="Y66" s="338"/>
      <c r="Z66" s="338"/>
    </row>
    <row r="67" spans="1:26" s="339" customFormat="1" x14ac:dyDescent="0.2">
      <c r="A67" s="344"/>
      <c r="B67" s="344"/>
      <c r="C67" s="344"/>
      <c r="D67" s="338"/>
      <c r="E67" s="338"/>
      <c r="F67" s="338"/>
      <c r="G67" s="338"/>
      <c r="H67" s="338"/>
      <c r="I67" s="338"/>
      <c r="J67" s="338"/>
      <c r="K67" s="338"/>
      <c r="L67" s="338"/>
      <c r="M67" s="338"/>
      <c r="N67" s="338"/>
      <c r="O67" s="338"/>
      <c r="P67" s="338"/>
      <c r="Q67" s="338"/>
      <c r="R67" s="338"/>
      <c r="S67" s="338"/>
      <c r="T67" s="338"/>
      <c r="U67" s="338"/>
      <c r="V67" s="338"/>
      <c r="W67" s="338"/>
      <c r="X67" s="338"/>
      <c r="Y67" s="338"/>
      <c r="Z67" s="338"/>
    </row>
    <row r="68" spans="1:26" s="339" customFormat="1" x14ac:dyDescent="0.2">
      <c r="A68" s="344"/>
      <c r="B68" s="344"/>
      <c r="C68" s="344"/>
      <c r="D68" s="338"/>
      <c r="E68" s="338"/>
      <c r="F68" s="338"/>
      <c r="G68" s="338"/>
      <c r="H68" s="338"/>
      <c r="I68" s="338"/>
      <c r="J68" s="338"/>
      <c r="K68" s="338"/>
      <c r="L68" s="338"/>
      <c r="M68" s="338"/>
      <c r="N68" s="338"/>
      <c r="O68" s="338"/>
      <c r="P68" s="338"/>
      <c r="Q68" s="338"/>
      <c r="R68" s="338"/>
      <c r="S68" s="338"/>
      <c r="T68" s="338"/>
      <c r="U68" s="338"/>
      <c r="V68" s="338"/>
      <c r="W68" s="338"/>
      <c r="X68" s="338"/>
      <c r="Y68" s="338"/>
      <c r="Z68" s="338"/>
    </row>
    <row r="69" spans="1:26" s="339" customFormat="1" x14ac:dyDescent="0.2">
      <c r="A69" s="344"/>
      <c r="B69" s="344"/>
      <c r="C69" s="344"/>
      <c r="D69" s="338"/>
      <c r="E69" s="338"/>
      <c r="F69" s="338"/>
      <c r="G69" s="338"/>
      <c r="H69" s="338"/>
      <c r="I69" s="338"/>
      <c r="J69" s="338"/>
      <c r="K69" s="338"/>
      <c r="L69" s="338"/>
      <c r="M69" s="338"/>
      <c r="N69" s="338"/>
      <c r="O69" s="338"/>
      <c r="P69" s="338"/>
      <c r="Q69" s="338"/>
      <c r="R69" s="338"/>
      <c r="S69" s="338"/>
      <c r="T69" s="338"/>
      <c r="U69" s="338"/>
      <c r="V69" s="338"/>
      <c r="W69" s="338"/>
      <c r="X69" s="338"/>
      <c r="Y69" s="338"/>
      <c r="Z69" s="338"/>
    </row>
    <row r="70" spans="1:26" s="339" customFormat="1" x14ac:dyDescent="0.2">
      <c r="A70" s="344"/>
      <c r="B70" s="344"/>
      <c r="C70" s="344"/>
      <c r="D70" s="338"/>
      <c r="E70" s="338"/>
      <c r="F70" s="338"/>
      <c r="G70" s="338"/>
      <c r="H70" s="338"/>
      <c r="I70" s="338"/>
      <c r="J70" s="338"/>
      <c r="K70" s="338"/>
      <c r="L70" s="338"/>
      <c r="M70" s="338"/>
      <c r="N70" s="338"/>
      <c r="O70" s="338"/>
      <c r="P70" s="338"/>
      <c r="Q70" s="338"/>
      <c r="R70" s="338"/>
      <c r="S70" s="338"/>
      <c r="T70" s="338"/>
      <c r="U70" s="338"/>
      <c r="V70" s="338"/>
      <c r="W70" s="338"/>
      <c r="X70" s="338"/>
      <c r="Y70" s="338"/>
      <c r="Z70" s="338"/>
    </row>
    <row r="71" spans="1:26" s="339" customFormat="1" x14ac:dyDescent="0.2">
      <c r="A71" s="465"/>
      <c r="B71" s="465"/>
      <c r="C71" s="344"/>
      <c r="D71" s="338"/>
      <c r="E71" s="338"/>
      <c r="F71" s="338"/>
      <c r="G71" s="338"/>
      <c r="H71" s="338"/>
      <c r="I71" s="338"/>
      <c r="J71" s="338"/>
      <c r="K71" s="338"/>
      <c r="L71" s="338"/>
      <c r="M71" s="338"/>
      <c r="N71" s="338"/>
      <c r="O71" s="338"/>
      <c r="P71" s="338"/>
      <c r="Q71" s="338"/>
      <c r="R71" s="338"/>
      <c r="S71" s="338"/>
      <c r="T71" s="338"/>
      <c r="U71" s="338"/>
      <c r="V71" s="338"/>
      <c r="W71" s="338"/>
      <c r="X71" s="338"/>
      <c r="Y71" s="338"/>
      <c r="Z71" s="338"/>
    </row>
    <row r="72" spans="1:26" x14ac:dyDescent="0.2">
      <c r="A72" s="448"/>
      <c r="B72" s="448"/>
      <c r="C72" s="305"/>
      <c r="D72" s="306"/>
      <c r="E72" s="306"/>
      <c r="F72" s="306"/>
      <c r="G72" s="306"/>
      <c r="H72" s="306"/>
      <c r="I72" s="306"/>
      <c r="J72" s="306"/>
      <c r="K72" s="306"/>
      <c r="L72" s="306"/>
      <c r="M72" s="306"/>
      <c r="N72" s="306"/>
      <c r="O72" s="306"/>
      <c r="P72" s="306"/>
      <c r="Q72" s="306"/>
      <c r="R72" s="306"/>
      <c r="S72" s="306"/>
      <c r="T72" s="306"/>
      <c r="U72" s="306"/>
      <c r="V72" s="306"/>
      <c r="W72" s="306"/>
      <c r="X72" s="306"/>
      <c r="Y72" s="306"/>
      <c r="Z72" s="306"/>
    </row>
    <row r="73" spans="1:26" x14ac:dyDescent="0.2">
      <c r="A73" s="448"/>
      <c r="B73" s="448"/>
      <c r="C73" s="306"/>
      <c r="D73" s="306"/>
      <c r="E73" s="306"/>
      <c r="F73" s="306"/>
      <c r="G73" s="306"/>
      <c r="H73" s="306"/>
      <c r="I73" s="306"/>
      <c r="J73" s="306"/>
      <c r="K73" s="306"/>
      <c r="L73" s="306"/>
      <c r="M73" s="306"/>
      <c r="N73" s="306"/>
      <c r="O73" s="306"/>
      <c r="P73" s="306"/>
      <c r="Q73" s="306"/>
      <c r="R73" s="306"/>
      <c r="S73" s="306"/>
      <c r="T73" s="306"/>
      <c r="U73" s="306"/>
      <c r="V73" s="306"/>
      <c r="W73" s="306"/>
      <c r="X73" s="306"/>
      <c r="Y73" s="306"/>
      <c r="Z73" s="306"/>
    </row>
    <row r="74" spans="1:26" x14ac:dyDescent="0.2">
      <c r="A74" s="448"/>
      <c r="B74" s="448"/>
      <c r="C74" s="306"/>
      <c r="D74" s="306"/>
      <c r="E74" s="306"/>
      <c r="F74" s="306"/>
      <c r="G74" s="306"/>
      <c r="H74" s="306"/>
      <c r="I74" s="306"/>
      <c r="J74" s="306"/>
      <c r="K74" s="306"/>
      <c r="L74" s="306"/>
      <c r="M74" s="306"/>
      <c r="N74" s="306"/>
      <c r="O74" s="306"/>
      <c r="P74" s="306"/>
      <c r="Q74" s="306"/>
      <c r="R74" s="306"/>
      <c r="S74" s="306"/>
      <c r="T74" s="306"/>
      <c r="U74" s="306"/>
      <c r="V74" s="306"/>
      <c r="W74" s="306"/>
      <c r="X74" s="306"/>
      <c r="Y74" s="306"/>
      <c r="Z74" s="306"/>
    </row>
    <row r="75" spans="1:26" x14ac:dyDescent="0.2">
      <c r="A75" s="466"/>
      <c r="B75" s="466"/>
    </row>
    <row r="76" spans="1:26" x14ac:dyDescent="0.2">
      <c r="A76" s="466"/>
      <c r="B76" s="466"/>
    </row>
    <row r="77" spans="1:26" x14ac:dyDescent="0.2">
      <c r="A77" s="466"/>
      <c r="B77" s="466"/>
    </row>
    <row r="78" spans="1:26" x14ac:dyDescent="0.2">
      <c r="A78" s="466"/>
      <c r="B78" s="466"/>
    </row>
    <row r="79" spans="1:26" x14ac:dyDescent="0.2">
      <c r="A79" s="466"/>
      <c r="B79" s="466"/>
    </row>
    <row r="80" spans="1:26" x14ac:dyDescent="0.2">
      <c r="A80" s="466"/>
      <c r="B80" s="466"/>
    </row>
    <row r="81" spans="1:2" x14ac:dyDescent="0.2">
      <c r="A81" s="466"/>
      <c r="B81" s="466"/>
    </row>
    <row r="82" spans="1:2" x14ac:dyDescent="0.2">
      <c r="A82" s="466"/>
      <c r="B82" s="466"/>
    </row>
    <row r="83" spans="1:2" x14ac:dyDescent="0.2">
      <c r="A83" s="466"/>
      <c r="B83" s="466"/>
    </row>
    <row r="84" spans="1:2" x14ac:dyDescent="0.2">
      <c r="A84" s="466"/>
      <c r="B84" s="466"/>
    </row>
    <row r="85" spans="1:2" x14ac:dyDescent="0.2">
      <c r="A85" s="466"/>
      <c r="B85" s="466"/>
    </row>
    <row r="86" spans="1:2" x14ac:dyDescent="0.2">
      <c r="A86" s="466"/>
      <c r="B86" s="466"/>
    </row>
    <row r="87" spans="1:2" x14ac:dyDescent="0.2">
      <c r="A87" s="466"/>
      <c r="B87" s="466"/>
    </row>
    <row r="88" spans="1:2" x14ac:dyDescent="0.2">
      <c r="A88" s="466"/>
      <c r="B88" s="466"/>
    </row>
    <row r="89" spans="1:2" x14ac:dyDescent="0.2">
      <c r="A89" s="466"/>
      <c r="B89" s="466"/>
    </row>
    <row r="90" spans="1:2" x14ac:dyDescent="0.2">
      <c r="A90" s="466"/>
      <c r="B90" s="466"/>
    </row>
    <row r="91" spans="1:2" x14ac:dyDescent="0.2">
      <c r="A91" s="466"/>
      <c r="B91" s="466"/>
    </row>
    <row r="92" spans="1:2" x14ac:dyDescent="0.2">
      <c r="A92" s="466"/>
      <c r="B92" s="466"/>
    </row>
  </sheetData>
  <sheetProtection algorithmName="SHA-512" hashValue="yBUZtMMhBeVrC6ytrHEcqqE1ylWzrJx0k1n3iRUAoCcwrx3NAdP0kHXj2DoZ9TqxmqV/zp2GF/ZA+AmoMrsAyA==" saltValue="Tjd091xD0SaHCx5OEwgw4A==" spinCount="100000" sheet="1" objects="1" scenarios="1"/>
  <mergeCells count="54">
    <mergeCell ref="A88:B88"/>
    <mergeCell ref="A89:B89"/>
    <mergeCell ref="A90:B90"/>
    <mergeCell ref="A91:B91"/>
    <mergeCell ref="A92:B92"/>
    <mergeCell ref="A87:B87"/>
    <mergeCell ref="A76:B76"/>
    <mergeCell ref="A77:B77"/>
    <mergeCell ref="A78:B78"/>
    <mergeCell ref="A79:B79"/>
    <mergeCell ref="A80:B80"/>
    <mergeCell ref="A81:B81"/>
    <mergeCell ref="A82:B82"/>
    <mergeCell ref="A83:B83"/>
    <mergeCell ref="A84:B84"/>
    <mergeCell ref="A85:B85"/>
    <mergeCell ref="A86:B86"/>
    <mergeCell ref="A75:B75"/>
    <mergeCell ref="A43:B43"/>
    <mergeCell ref="A44:B44"/>
    <mergeCell ref="A45:B45"/>
    <mergeCell ref="A46:B46"/>
    <mergeCell ref="A49:B49"/>
    <mergeCell ref="A54:B54"/>
    <mergeCell ref="A71:B71"/>
    <mergeCell ref="A72:B72"/>
    <mergeCell ref="A73:B73"/>
    <mergeCell ref="A74:B74"/>
    <mergeCell ref="C49:C51"/>
    <mergeCell ref="A50:B50"/>
    <mergeCell ref="A51:B51"/>
    <mergeCell ref="A31:B31"/>
    <mergeCell ref="A37:B37"/>
    <mergeCell ref="A38:B38"/>
    <mergeCell ref="A40:B40"/>
    <mergeCell ref="A41:B41"/>
    <mergeCell ref="A42:B42"/>
    <mergeCell ref="A30:B30"/>
    <mergeCell ref="A10:B10"/>
    <mergeCell ref="A13:B13"/>
    <mergeCell ref="A14:B14"/>
    <mergeCell ref="A15:B15"/>
    <mergeCell ref="A16:B16"/>
    <mergeCell ref="A17:B17"/>
    <mergeCell ref="A23:B23"/>
    <mergeCell ref="A24:B24"/>
    <mergeCell ref="A27:B27"/>
    <mergeCell ref="A28:B28"/>
    <mergeCell ref="A29:B29"/>
    <mergeCell ref="A8:E9"/>
    <mergeCell ref="A2:B2"/>
    <mergeCell ref="A4:B4"/>
    <mergeCell ref="A6:B6"/>
    <mergeCell ref="A7:B7"/>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F3CB-1488-4F72-8C2E-ABCC421A987B}">
  <sheetPr>
    <tabColor theme="6" tint="0.39997558519241921"/>
  </sheetPr>
  <dimension ref="A1:O109"/>
  <sheetViews>
    <sheetView workbookViewId="0">
      <selection sqref="A1:O2"/>
    </sheetView>
  </sheetViews>
  <sheetFormatPr defaultColWidth="9.140625" defaultRowHeight="12.75" x14ac:dyDescent="0.2"/>
  <sheetData>
    <row r="1" spans="1:15" ht="15.6" customHeight="1" x14ac:dyDescent="0.2">
      <c r="A1" s="362" t="s">
        <v>199</v>
      </c>
      <c r="B1" s="362"/>
      <c r="C1" s="362"/>
      <c r="D1" s="362"/>
      <c r="E1" s="362"/>
      <c r="F1" s="362"/>
      <c r="G1" s="362"/>
      <c r="H1" s="362"/>
      <c r="I1" s="362"/>
      <c r="J1" s="362"/>
      <c r="K1" s="362"/>
      <c r="L1" s="362"/>
      <c r="M1" s="362"/>
      <c r="N1" s="362"/>
      <c r="O1" s="362"/>
    </row>
    <row r="2" spans="1:15" ht="12.6" customHeight="1" x14ac:dyDescent="0.2">
      <c r="A2" s="362"/>
      <c r="B2" s="362"/>
      <c r="C2" s="362"/>
      <c r="D2" s="362"/>
      <c r="E2" s="362"/>
      <c r="F2" s="362"/>
      <c r="G2" s="362"/>
      <c r="H2" s="362"/>
      <c r="I2" s="362"/>
      <c r="J2" s="362"/>
      <c r="K2" s="362"/>
      <c r="L2" s="362"/>
      <c r="M2" s="362"/>
      <c r="N2" s="362"/>
      <c r="O2" s="362"/>
    </row>
    <row r="3" spans="1:15" ht="12.6" customHeight="1" x14ac:dyDescent="0.2">
      <c r="A3" s="361" t="s">
        <v>252</v>
      </c>
      <c r="B3" s="361"/>
      <c r="C3" s="361"/>
      <c r="D3" s="361"/>
      <c r="E3" s="361"/>
      <c r="F3" s="361"/>
      <c r="G3" s="361"/>
      <c r="H3" s="361"/>
      <c r="I3" s="361"/>
      <c r="J3" s="361"/>
      <c r="K3" s="361"/>
      <c r="L3" s="361"/>
      <c r="M3" s="361"/>
      <c r="N3" s="361"/>
      <c r="O3" s="361"/>
    </row>
    <row r="4" spans="1:15" x14ac:dyDescent="0.2">
      <c r="A4" s="361"/>
      <c r="B4" s="361"/>
      <c r="C4" s="361"/>
      <c r="D4" s="361"/>
      <c r="E4" s="361"/>
      <c r="F4" s="361"/>
      <c r="G4" s="361"/>
      <c r="H4" s="361"/>
      <c r="I4" s="361"/>
      <c r="J4" s="361"/>
      <c r="K4" s="361"/>
      <c r="L4" s="361"/>
      <c r="M4" s="361"/>
      <c r="N4" s="361"/>
      <c r="O4" s="361"/>
    </row>
    <row r="5" spans="1:15" x14ac:dyDescent="0.2">
      <c r="A5" s="361"/>
      <c r="B5" s="361"/>
      <c r="C5" s="361"/>
      <c r="D5" s="361"/>
      <c r="E5" s="361"/>
      <c r="F5" s="361"/>
      <c r="G5" s="361"/>
      <c r="H5" s="361"/>
      <c r="I5" s="361"/>
      <c r="J5" s="361"/>
      <c r="K5" s="361"/>
      <c r="L5" s="361"/>
      <c r="M5" s="361"/>
      <c r="N5" s="361"/>
      <c r="O5" s="361"/>
    </row>
    <row r="6" spans="1:15" x14ac:dyDescent="0.2">
      <c r="A6" s="361"/>
      <c r="B6" s="361"/>
      <c r="C6" s="361"/>
      <c r="D6" s="361"/>
      <c r="E6" s="361"/>
      <c r="F6" s="361"/>
      <c r="G6" s="361"/>
      <c r="H6" s="361"/>
      <c r="I6" s="361"/>
      <c r="J6" s="361"/>
      <c r="K6" s="361"/>
      <c r="L6" s="361"/>
      <c r="M6" s="361"/>
      <c r="N6" s="361"/>
      <c r="O6" s="361"/>
    </row>
    <row r="7" spans="1:15" x14ac:dyDescent="0.2">
      <c r="A7" s="361"/>
      <c r="B7" s="361"/>
      <c r="C7" s="361"/>
      <c r="D7" s="361"/>
      <c r="E7" s="361"/>
      <c r="F7" s="361"/>
      <c r="G7" s="361"/>
      <c r="H7" s="361"/>
      <c r="I7" s="361"/>
      <c r="J7" s="361"/>
      <c r="K7" s="361"/>
      <c r="L7" s="361"/>
      <c r="M7" s="361"/>
      <c r="N7" s="361"/>
      <c r="O7" s="361"/>
    </row>
    <row r="8" spans="1:15" x14ac:dyDescent="0.2">
      <c r="A8" s="361"/>
      <c r="B8" s="361"/>
      <c r="C8" s="361"/>
      <c r="D8" s="361"/>
      <c r="E8" s="361"/>
      <c r="F8" s="361"/>
      <c r="G8" s="361"/>
      <c r="H8" s="361"/>
      <c r="I8" s="361"/>
      <c r="J8" s="361"/>
      <c r="K8" s="361"/>
      <c r="L8" s="361"/>
      <c r="M8" s="361"/>
      <c r="N8" s="361"/>
      <c r="O8" s="361"/>
    </row>
    <row r="9" spans="1:15" x14ac:dyDescent="0.2">
      <c r="A9" s="361"/>
      <c r="B9" s="361"/>
      <c r="C9" s="361"/>
      <c r="D9" s="361"/>
      <c r="E9" s="361"/>
      <c r="F9" s="361"/>
      <c r="G9" s="361"/>
      <c r="H9" s="361"/>
      <c r="I9" s="361"/>
      <c r="J9" s="361"/>
      <c r="K9" s="361"/>
      <c r="L9" s="361"/>
      <c r="M9" s="361"/>
      <c r="N9" s="361"/>
      <c r="O9" s="361"/>
    </row>
    <row r="10" spans="1:15" x14ac:dyDescent="0.2">
      <c r="A10" s="361"/>
      <c r="B10" s="361"/>
      <c r="C10" s="361"/>
      <c r="D10" s="361"/>
      <c r="E10" s="361"/>
      <c r="F10" s="361"/>
      <c r="G10" s="361"/>
      <c r="H10" s="361"/>
      <c r="I10" s="361"/>
      <c r="J10" s="361"/>
      <c r="K10" s="361"/>
      <c r="L10" s="361"/>
      <c r="M10" s="361"/>
      <c r="N10" s="361"/>
      <c r="O10" s="361"/>
    </row>
    <row r="11" spans="1:15" x14ac:dyDescent="0.2">
      <c r="A11" s="361"/>
      <c r="B11" s="361"/>
      <c r="C11" s="361"/>
      <c r="D11" s="361"/>
      <c r="E11" s="361"/>
      <c r="F11" s="361"/>
      <c r="G11" s="361"/>
      <c r="H11" s="361"/>
      <c r="I11" s="361"/>
      <c r="J11" s="361"/>
      <c r="K11" s="361"/>
      <c r="L11" s="361"/>
      <c r="M11" s="361"/>
      <c r="N11" s="361"/>
      <c r="O11" s="361"/>
    </row>
    <row r="12" spans="1:15" x14ac:dyDescent="0.2">
      <c r="A12" s="361"/>
      <c r="B12" s="361"/>
      <c r="C12" s="361"/>
      <c r="D12" s="361"/>
      <c r="E12" s="361"/>
      <c r="F12" s="361"/>
      <c r="G12" s="361"/>
      <c r="H12" s="361"/>
      <c r="I12" s="361"/>
      <c r="J12" s="361"/>
      <c r="K12" s="361"/>
      <c r="L12" s="361"/>
      <c r="M12" s="361"/>
      <c r="N12" s="361"/>
      <c r="O12" s="361"/>
    </row>
    <row r="13" spans="1:15" x14ac:dyDescent="0.2">
      <c r="A13" s="361"/>
      <c r="B13" s="361"/>
      <c r="C13" s="361"/>
      <c r="D13" s="361"/>
      <c r="E13" s="361"/>
      <c r="F13" s="361"/>
      <c r="G13" s="361"/>
      <c r="H13" s="361"/>
      <c r="I13" s="361"/>
      <c r="J13" s="361"/>
      <c r="K13" s="361"/>
      <c r="L13" s="361"/>
      <c r="M13" s="361"/>
      <c r="N13" s="361"/>
      <c r="O13" s="361"/>
    </row>
    <row r="14" spans="1:15" x14ac:dyDescent="0.2">
      <c r="A14" s="361"/>
      <c r="B14" s="361"/>
      <c r="C14" s="361"/>
      <c r="D14" s="361"/>
      <c r="E14" s="361"/>
      <c r="F14" s="361"/>
      <c r="G14" s="361"/>
      <c r="H14" s="361"/>
      <c r="I14" s="361"/>
      <c r="J14" s="361"/>
      <c r="K14" s="361"/>
      <c r="L14" s="361"/>
      <c r="M14" s="361"/>
      <c r="N14" s="361"/>
      <c r="O14" s="361"/>
    </row>
    <row r="15" spans="1:15" x14ac:dyDescent="0.2">
      <c r="A15" s="361"/>
      <c r="B15" s="361"/>
      <c r="C15" s="361"/>
      <c r="D15" s="361"/>
      <c r="E15" s="361"/>
      <c r="F15" s="361"/>
      <c r="G15" s="361"/>
      <c r="H15" s="361"/>
      <c r="I15" s="361"/>
      <c r="J15" s="361"/>
      <c r="K15" s="361"/>
      <c r="L15" s="361"/>
      <c r="M15" s="361"/>
      <c r="N15" s="361"/>
      <c r="O15" s="361"/>
    </row>
    <row r="16" spans="1:15" x14ac:dyDescent="0.2">
      <c r="A16" s="361"/>
      <c r="B16" s="361"/>
      <c r="C16" s="361"/>
      <c r="D16" s="361"/>
      <c r="E16" s="361"/>
      <c r="F16" s="361"/>
      <c r="G16" s="361"/>
      <c r="H16" s="361"/>
      <c r="I16" s="361"/>
      <c r="J16" s="361"/>
      <c r="K16" s="361"/>
      <c r="L16" s="361"/>
      <c r="M16" s="361"/>
      <c r="N16" s="361"/>
      <c r="O16" s="361"/>
    </row>
    <row r="17" spans="1:15" x14ac:dyDescent="0.2">
      <c r="A17" s="361"/>
      <c r="B17" s="361"/>
      <c r="C17" s="361"/>
      <c r="D17" s="361"/>
      <c r="E17" s="361"/>
      <c r="F17" s="361"/>
      <c r="G17" s="361"/>
      <c r="H17" s="361"/>
      <c r="I17" s="361"/>
      <c r="J17" s="361"/>
      <c r="K17" s="361"/>
      <c r="L17" s="361"/>
      <c r="M17" s="361"/>
      <c r="N17" s="361"/>
      <c r="O17" s="361"/>
    </row>
    <row r="18" spans="1:15" x14ac:dyDescent="0.2">
      <c r="A18" s="361"/>
      <c r="B18" s="361"/>
      <c r="C18" s="361"/>
      <c r="D18" s="361"/>
      <c r="E18" s="361"/>
      <c r="F18" s="361"/>
      <c r="G18" s="361"/>
      <c r="H18" s="361"/>
      <c r="I18" s="361"/>
      <c r="J18" s="361"/>
      <c r="K18" s="361"/>
      <c r="L18" s="361"/>
      <c r="M18" s="361"/>
      <c r="N18" s="361"/>
      <c r="O18" s="361"/>
    </row>
    <row r="19" spans="1:15" x14ac:dyDescent="0.2">
      <c r="A19" s="361"/>
      <c r="B19" s="361"/>
      <c r="C19" s="361"/>
      <c r="D19" s="361"/>
      <c r="E19" s="361"/>
      <c r="F19" s="361"/>
      <c r="G19" s="361"/>
      <c r="H19" s="361"/>
      <c r="I19" s="361"/>
      <c r="J19" s="361"/>
      <c r="K19" s="361"/>
      <c r="L19" s="361"/>
      <c r="M19" s="361"/>
      <c r="N19" s="361"/>
      <c r="O19" s="361"/>
    </row>
    <row r="20" spans="1:15" x14ac:dyDescent="0.2">
      <c r="A20" s="361"/>
      <c r="B20" s="361"/>
      <c r="C20" s="361"/>
      <c r="D20" s="361"/>
      <c r="E20" s="361"/>
      <c r="F20" s="361"/>
      <c r="G20" s="361"/>
      <c r="H20" s="361"/>
      <c r="I20" s="361"/>
      <c r="J20" s="361"/>
      <c r="K20" s="361"/>
      <c r="L20" s="361"/>
      <c r="M20" s="361"/>
      <c r="N20" s="361"/>
      <c r="O20" s="361"/>
    </row>
    <row r="21" spans="1:15" x14ac:dyDescent="0.2">
      <c r="A21" s="361"/>
      <c r="B21" s="361"/>
      <c r="C21" s="361"/>
      <c r="D21" s="361"/>
      <c r="E21" s="361"/>
      <c r="F21" s="361"/>
      <c r="G21" s="361"/>
      <c r="H21" s="361"/>
      <c r="I21" s="361"/>
      <c r="J21" s="361"/>
      <c r="K21" s="361"/>
      <c r="L21" s="361"/>
      <c r="M21" s="361"/>
      <c r="N21" s="361"/>
      <c r="O21" s="361"/>
    </row>
    <row r="22" spans="1:15" x14ac:dyDescent="0.2">
      <c r="A22" s="361"/>
      <c r="B22" s="361"/>
      <c r="C22" s="361"/>
      <c r="D22" s="361"/>
      <c r="E22" s="361"/>
      <c r="F22" s="361"/>
      <c r="G22" s="361"/>
      <c r="H22" s="361"/>
      <c r="I22" s="361"/>
      <c r="J22" s="361"/>
      <c r="K22" s="361"/>
      <c r="L22" s="361"/>
      <c r="M22" s="361"/>
      <c r="N22" s="361"/>
      <c r="O22" s="361"/>
    </row>
    <row r="23" spans="1:15" x14ac:dyDescent="0.2">
      <c r="A23" s="361"/>
      <c r="B23" s="361"/>
      <c r="C23" s="361"/>
      <c r="D23" s="361"/>
      <c r="E23" s="361"/>
      <c r="F23" s="361"/>
      <c r="G23" s="361"/>
      <c r="H23" s="361"/>
      <c r="I23" s="361"/>
      <c r="J23" s="361"/>
      <c r="K23" s="361"/>
      <c r="L23" s="361"/>
      <c r="M23" s="361"/>
      <c r="N23" s="361"/>
      <c r="O23" s="361"/>
    </row>
    <row r="24" spans="1:15" x14ac:dyDescent="0.2">
      <c r="A24" s="361"/>
      <c r="B24" s="361"/>
      <c r="C24" s="361"/>
      <c r="D24" s="361"/>
      <c r="E24" s="361"/>
      <c r="F24" s="361"/>
      <c r="G24" s="361"/>
      <c r="H24" s="361"/>
      <c r="I24" s="361"/>
      <c r="J24" s="361"/>
      <c r="K24" s="361"/>
      <c r="L24" s="361"/>
      <c r="M24" s="361"/>
      <c r="N24" s="361"/>
      <c r="O24" s="361"/>
    </row>
    <row r="25" spans="1:15" x14ac:dyDescent="0.2">
      <c r="A25" s="361"/>
      <c r="B25" s="361"/>
      <c r="C25" s="361"/>
      <c r="D25" s="361"/>
      <c r="E25" s="361"/>
      <c r="F25" s="361"/>
      <c r="G25" s="361"/>
      <c r="H25" s="361"/>
      <c r="I25" s="361"/>
      <c r="J25" s="361"/>
      <c r="K25" s="361"/>
      <c r="L25" s="361"/>
      <c r="M25" s="361"/>
      <c r="N25" s="361"/>
      <c r="O25" s="361"/>
    </row>
    <row r="26" spans="1:15" x14ac:dyDescent="0.2">
      <c r="A26" s="361"/>
      <c r="B26" s="361"/>
      <c r="C26" s="361"/>
      <c r="D26" s="361"/>
      <c r="E26" s="361"/>
      <c r="F26" s="361"/>
      <c r="G26" s="361"/>
      <c r="H26" s="361"/>
      <c r="I26" s="361"/>
      <c r="J26" s="361"/>
      <c r="K26" s="361"/>
      <c r="L26" s="361"/>
      <c r="M26" s="361"/>
      <c r="N26" s="361"/>
      <c r="O26" s="361"/>
    </row>
    <row r="27" spans="1:15" x14ac:dyDescent="0.2">
      <c r="A27" s="361"/>
      <c r="B27" s="361"/>
      <c r="C27" s="361"/>
      <c r="D27" s="361"/>
      <c r="E27" s="361"/>
      <c r="F27" s="361"/>
      <c r="G27" s="361"/>
      <c r="H27" s="361"/>
      <c r="I27" s="361"/>
      <c r="J27" s="361"/>
      <c r="K27" s="361"/>
      <c r="L27" s="361"/>
      <c r="M27" s="361"/>
      <c r="N27" s="361"/>
      <c r="O27" s="361"/>
    </row>
    <row r="28" spans="1:15" x14ac:dyDescent="0.2">
      <c r="A28" s="361"/>
      <c r="B28" s="361"/>
      <c r="C28" s="361"/>
      <c r="D28" s="361"/>
      <c r="E28" s="361"/>
      <c r="F28" s="361"/>
      <c r="G28" s="361"/>
      <c r="H28" s="361"/>
      <c r="I28" s="361"/>
      <c r="J28" s="361"/>
      <c r="K28" s="361"/>
      <c r="L28" s="361"/>
      <c r="M28" s="361"/>
      <c r="N28" s="361"/>
      <c r="O28" s="361"/>
    </row>
    <row r="29" spans="1:15" x14ac:dyDescent="0.2">
      <c r="A29" s="361"/>
      <c r="B29" s="361"/>
      <c r="C29" s="361"/>
      <c r="D29" s="361"/>
      <c r="E29" s="361"/>
      <c r="F29" s="361"/>
      <c r="G29" s="361"/>
      <c r="H29" s="361"/>
      <c r="I29" s="361"/>
      <c r="J29" s="361"/>
      <c r="K29" s="361"/>
      <c r="L29" s="361"/>
      <c r="M29" s="361"/>
      <c r="N29" s="361"/>
      <c r="O29" s="361"/>
    </row>
    <row r="30" spans="1:15" x14ac:dyDescent="0.2">
      <c r="A30" s="467" t="s">
        <v>200</v>
      </c>
      <c r="B30" s="467"/>
      <c r="C30" s="467"/>
      <c r="D30" s="467"/>
      <c r="E30" s="467"/>
      <c r="F30" s="467"/>
      <c r="G30" s="467"/>
      <c r="H30" s="467"/>
      <c r="I30" s="467"/>
      <c r="J30" s="467"/>
      <c r="K30" s="467"/>
      <c r="L30" s="467"/>
      <c r="M30" s="467"/>
      <c r="N30" s="467"/>
      <c r="O30" s="467"/>
    </row>
    <row r="31" spans="1:15" ht="12.75" customHeight="1" x14ac:dyDescent="0.2">
      <c r="A31" s="361" t="s">
        <v>367</v>
      </c>
      <c r="B31" s="361"/>
      <c r="C31" s="361"/>
      <c r="D31" s="361"/>
      <c r="E31" s="361"/>
      <c r="F31" s="361"/>
      <c r="G31" s="361"/>
      <c r="H31" s="361"/>
      <c r="I31" s="361"/>
      <c r="J31" s="361"/>
      <c r="K31" s="361"/>
      <c r="L31" s="361"/>
      <c r="M31" s="361"/>
      <c r="N31" s="361"/>
      <c r="O31" s="361"/>
    </row>
    <row r="32" spans="1:15" x14ac:dyDescent="0.2">
      <c r="A32" s="361"/>
      <c r="B32" s="361"/>
      <c r="C32" s="361"/>
      <c r="D32" s="361"/>
      <c r="E32" s="361"/>
      <c r="F32" s="361"/>
      <c r="G32" s="361"/>
      <c r="H32" s="361"/>
      <c r="I32" s="361"/>
      <c r="J32" s="361"/>
      <c r="K32" s="361"/>
      <c r="L32" s="361"/>
      <c r="M32" s="361"/>
      <c r="N32" s="361"/>
      <c r="O32" s="361"/>
    </row>
    <row r="33" spans="1:15" x14ac:dyDescent="0.2">
      <c r="A33" s="361"/>
      <c r="B33" s="361"/>
      <c r="C33" s="361"/>
      <c r="D33" s="361"/>
      <c r="E33" s="361"/>
      <c r="F33" s="361"/>
      <c r="G33" s="361"/>
      <c r="H33" s="361"/>
      <c r="I33" s="361"/>
      <c r="J33" s="361"/>
      <c r="K33" s="361"/>
      <c r="L33" s="361"/>
      <c r="M33" s="361"/>
      <c r="N33" s="361"/>
      <c r="O33" s="361"/>
    </row>
    <row r="34" spans="1:15" x14ac:dyDescent="0.2">
      <c r="A34" s="361"/>
      <c r="B34" s="361"/>
      <c r="C34" s="361"/>
      <c r="D34" s="361"/>
      <c r="E34" s="361"/>
      <c r="F34" s="361"/>
      <c r="G34" s="361"/>
      <c r="H34" s="361"/>
      <c r="I34" s="361"/>
      <c r="J34" s="361"/>
      <c r="K34" s="361"/>
      <c r="L34" s="361"/>
      <c r="M34" s="361"/>
      <c r="N34" s="361"/>
      <c r="O34" s="361"/>
    </row>
    <row r="35" spans="1:15" x14ac:dyDescent="0.2">
      <c r="A35" s="361"/>
      <c r="B35" s="361"/>
      <c r="C35" s="361"/>
      <c r="D35" s="361"/>
      <c r="E35" s="361"/>
      <c r="F35" s="361"/>
      <c r="G35" s="361"/>
      <c r="H35" s="361"/>
      <c r="I35" s="361"/>
      <c r="J35" s="361"/>
      <c r="K35" s="361"/>
      <c r="L35" s="361"/>
      <c r="M35" s="361"/>
      <c r="N35" s="361"/>
      <c r="O35" s="361"/>
    </row>
    <row r="36" spans="1:15" x14ac:dyDescent="0.2">
      <c r="A36" s="361"/>
      <c r="B36" s="361"/>
      <c r="C36" s="361"/>
      <c r="D36" s="361"/>
      <c r="E36" s="361"/>
      <c r="F36" s="361"/>
      <c r="G36" s="361"/>
      <c r="H36" s="361"/>
      <c r="I36" s="361"/>
      <c r="J36" s="361"/>
      <c r="K36" s="361"/>
      <c r="L36" s="361"/>
      <c r="M36" s="361"/>
      <c r="N36" s="361"/>
      <c r="O36" s="361"/>
    </row>
    <row r="37" spans="1:15" x14ac:dyDescent="0.2">
      <c r="A37" s="361"/>
      <c r="B37" s="361"/>
      <c r="C37" s="361"/>
      <c r="D37" s="361"/>
      <c r="E37" s="361"/>
      <c r="F37" s="361"/>
      <c r="G37" s="361"/>
      <c r="H37" s="361"/>
      <c r="I37" s="361"/>
      <c r="J37" s="361"/>
      <c r="K37" s="361"/>
      <c r="L37" s="361"/>
      <c r="M37" s="361"/>
      <c r="N37" s="361"/>
      <c r="O37" s="361"/>
    </row>
    <row r="38" spans="1:15" x14ac:dyDescent="0.2">
      <c r="A38" s="361"/>
      <c r="B38" s="361"/>
      <c r="C38" s="361"/>
      <c r="D38" s="361"/>
      <c r="E38" s="361"/>
      <c r="F38" s="361"/>
      <c r="G38" s="361"/>
      <c r="H38" s="361"/>
      <c r="I38" s="361"/>
      <c r="J38" s="361"/>
      <c r="K38" s="361"/>
      <c r="L38" s="361"/>
      <c r="M38" s="361"/>
      <c r="N38" s="361"/>
      <c r="O38" s="361"/>
    </row>
    <row r="39" spans="1:15" x14ac:dyDescent="0.2">
      <c r="A39" s="361"/>
      <c r="B39" s="361"/>
      <c r="C39" s="361"/>
      <c r="D39" s="361"/>
      <c r="E39" s="361"/>
      <c r="F39" s="361"/>
      <c r="G39" s="361"/>
      <c r="H39" s="361"/>
      <c r="I39" s="361"/>
      <c r="J39" s="361"/>
      <c r="K39" s="361"/>
      <c r="L39" s="361"/>
      <c r="M39" s="361"/>
      <c r="N39" s="361"/>
      <c r="O39" s="361"/>
    </row>
    <row r="40" spans="1:15" x14ac:dyDescent="0.2">
      <c r="A40" s="361"/>
      <c r="B40" s="361"/>
      <c r="C40" s="361"/>
      <c r="D40" s="361"/>
      <c r="E40" s="361"/>
      <c r="F40" s="361"/>
      <c r="G40" s="361"/>
      <c r="H40" s="361"/>
      <c r="I40" s="361"/>
      <c r="J40" s="361"/>
      <c r="K40" s="361"/>
      <c r="L40" s="361"/>
      <c r="M40" s="361"/>
      <c r="N40" s="361"/>
      <c r="O40" s="361"/>
    </row>
    <row r="41" spans="1:15" x14ac:dyDescent="0.2">
      <c r="A41" s="361"/>
      <c r="B41" s="361"/>
      <c r="C41" s="361"/>
      <c r="D41" s="361"/>
      <c r="E41" s="361"/>
      <c r="F41" s="361"/>
      <c r="G41" s="361"/>
      <c r="H41" s="361"/>
      <c r="I41" s="361"/>
      <c r="J41" s="361"/>
      <c r="K41" s="361"/>
      <c r="L41" s="361"/>
      <c r="M41" s="361"/>
      <c r="N41" s="361"/>
      <c r="O41" s="361"/>
    </row>
    <row r="42" spans="1:15" x14ac:dyDescent="0.2">
      <c r="A42" s="361"/>
      <c r="B42" s="361"/>
      <c r="C42" s="361"/>
      <c r="D42" s="361"/>
      <c r="E42" s="361"/>
      <c r="F42" s="361"/>
      <c r="G42" s="361"/>
      <c r="H42" s="361"/>
      <c r="I42" s="361"/>
      <c r="J42" s="361"/>
      <c r="K42" s="361"/>
      <c r="L42" s="361"/>
      <c r="M42" s="361"/>
      <c r="N42" s="361"/>
      <c r="O42" s="361"/>
    </row>
    <row r="43" spans="1:15" x14ac:dyDescent="0.2">
      <c r="A43" s="361"/>
      <c r="B43" s="361"/>
      <c r="C43" s="361"/>
      <c r="D43" s="361"/>
      <c r="E43" s="361"/>
      <c r="F43" s="361"/>
      <c r="G43" s="361"/>
      <c r="H43" s="361"/>
      <c r="I43" s="361"/>
      <c r="J43" s="361"/>
      <c r="K43" s="361"/>
      <c r="L43" s="361"/>
      <c r="M43" s="361"/>
      <c r="N43" s="361"/>
      <c r="O43" s="361"/>
    </row>
    <row r="44" spans="1:15" x14ac:dyDescent="0.2">
      <c r="A44" s="361"/>
      <c r="B44" s="361"/>
      <c r="C44" s="361"/>
      <c r="D44" s="361"/>
      <c r="E44" s="361"/>
      <c r="F44" s="361"/>
      <c r="G44" s="361"/>
      <c r="H44" s="361"/>
      <c r="I44" s="361"/>
      <c r="J44" s="361"/>
      <c r="K44" s="361"/>
      <c r="L44" s="361"/>
      <c r="M44" s="361"/>
      <c r="N44" s="361"/>
      <c r="O44" s="361"/>
    </row>
    <row r="45" spans="1:15" x14ac:dyDescent="0.2">
      <c r="A45" s="361"/>
      <c r="B45" s="361"/>
      <c r="C45" s="361"/>
      <c r="D45" s="361"/>
      <c r="E45" s="361"/>
      <c r="F45" s="361"/>
      <c r="G45" s="361"/>
      <c r="H45" s="361"/>
      <c r="I45" s="361"/>
      <c r="J45" s="361"/>
      <c r="K45" s="361"/>
      <c r="L45" s="361"/>
      <c r="M45" s="361"/>
      <c r="N45" s="361"/>
      <c r="O45" s="361"/>
    </row>
    <row r="46" spans="1:15" x14ac:dyDescent="0.2">
      <c r="A46" s="361"/>
      <c r="B46" s="361"/>
      <c r="C46" s="361"/>
      <c r="D46" s="361"/>
      <c r="E46" s="361"/>
      <c r="F46" s="361"/>
      <c r="G46" s="361"/>
      <c r="H46" s="361"/>
      <c r="I46" s="361"/>
      <c r="J46" s="361"/>
      <c r="K46" s="361"/>
      <c r="L46" s="361"/>
      <c r="M46" s="361"/>
      <c r="N46" s="361"/>
      <c r="O46" s="361"/>
    </row>
    <row r="47" spans="1:15" x14ac:dyDescent="0.2">
      <c r="A47" s="361"/>
      <c r="B47" s="361"/>
      <c r="C47" s="361"/>
      <c r="D47" s="361"/>
      <c r="E47" s="361"/>
      <c r="F47" s="361"/>
      <c r="G47" s="361"/>
      <c r="H47" s="361"/>
      <c r="I47" s="361"/>
      <c r="J47" s="361"/>
      <c r="K47" s="361"/>
      <c r="L47" s="361"/>
      <c r="M47" s="361"/>
      <c r="N47" s="361"/>
      <c r="O47" s="361"/>
    </row>
    <row r="48" spans="1:15" x14ac:dyDescent="0.2">
      <c r="A48" s="361"/>
      <c r="B48" s="361"/>
      <c r="C48" s="361"/>
      <c r="D48" s="361"/>
      <c r="E48" s="361"/>
      <c r="F48" s="361"/>
      <c r="G48" s="361"/>
      <c r="H48" s="361"/>
      <c r="I48" s="361"/>
      <c r="J48" s="361"/>
      <c r="K48" s="361"/>
      <c r="L48" s="361"/>
      <c r="M48" s="361"/>
      <c r="N48" s="361"/>
      <c r="O48" s="361"/>
    </row>
    <row r="49" spans="1:15" x14ac:dyDescent="0.2">
      <c r="A49" s="361"/>
      <c r="B49" s="361"/>
      <c r="C49" s="361"/>
      <c r="D49" s="361"/>
      <c r="E49" s="361"/>
      <c r="F49" s="361"/>
      <c r="G49" s="361"/>
      <c r="H49" s="361"/>
      <c r="I49" s="361"/>
      <c r="J49" s="361"/>
      <c r="K49" s="361"/>
      <c r="L49" s="361"/>
      <c r="M49" s="361"/>
      <c r="N49" s="361"/>
      <c r="O49" s="361"/>
    </row>
    <row r="50" spans="1:15" x14ac:dyDescent="0.2">
      <c r="A50" s="361"/>
      <c r="B50" s="361"/>
      <c r="C50" s="361"/>
      <c r="D50" s="361"/>
      <c r="E50" s="361"/>
      <c r="F50" s="361"/>
      <c r="G50" s="361"/>
      <c r="H50" s="361"/>
      <c r="I50" s="361"/>
      <c r="J50" s="361"/>
      <c r="K50" s="361"/>
      <c r="L50" s="361"/>
      <c r="M50" s="361"/>
      <c r="N50" s="361"/>
      <c r="O50" s="361"/>
    </row>
    <row r="51" spans="1:15" x14ac:dyDescent="0.2">
      <c r="A51" s="361"/>
      <c r="B51" s="361"/>
      <c r="C51" s="361"/>
      <c r="D51" s="361"/>
      <c r="E51" s="361"/>
      <c r="F51" s="361"/>
      <c r="G51" s="361"/>
      <c r="H51" s="361"/>
      <c r="I51" s="361"/>
      <c r="J51" s="361"/>
      <c r="K51" s="361"/>
      <c r="L51" s="361"/>
      <c r="M51" s="361"/>
      <c r="N51" s="361"/>
      <c r="O51" s="361"/>
    </row>
    <row r="52" spans="1:15" x14ac:dyDescent="0.2">
      <c r="A52" s="361"/>
      <c r="B52" s="361"/>
      <c r="C52" s="361"/>
      <c r="D52" s="361"/>
      <c r="E52" s="361"/>
      <c r="F52" s="361"/>
      <c r="G52" s="361"/>
      <c r="H52" s="361"/>
      <c r="I52" s="361"/>
      <c r="J52" s="361"/>
      <c r="K52" s="361"/>
      <c r="L52" s="361"/>
      <c r="M52" s="361"/>
      <c r="N52" s="361"/>
      <c r="O52" s="361"/>
    </row>
    <row r="53" spans="1:15" x14ac:dyDescent="0.2">
      <c r="A53" s="361"/>
      <c r="B53" s="361"/>
      <c r="C53" s="361"/>
      <c r="D53" s="361"/>
      <c r="E53" s="361"/>
      <c r="F53" s="361"/>
      <c r="G53" s="361"/>
      <c r="H53" s="361"/>
      <c r="I53" s="361"/>
      <c r="J53" s="361"/>
      <c r="K53" s="361"/>
      <c r="L53" s="361"/>
      <c r="M53" s="361"/>
      <c r="N53" s="361"/>
      <c r="O53" s="361"/>
    </row>
    <row r="54" spans="1:15" x14ac:dyDescent="0.2">
      <c r="A54" s="361"/>
      <c r="B54" s="361"/>
      <c r="C54" s="361"/>
      <c r="D54" s="361"/>
      <c r="E54" s="361"/>
      <c r="F54" s="361"/>
      <c r="G54" s="361"/>
      <c r="H54" s="361"/>
      <c r="I54" s="361"/>
      <c r="J54" s="361"/>
      <c r="K54" s="361"/>
      <c r="L54" s="361"/>
      <c r="M54" s="361"/>
      <c r="N54" s="361"/>
      <c r="O54" s="361"/>
    </row>
    <row r="55" spans="1:15" x14ac:dyDescent="0.2">
      <c r="A55" s="361"/>
      <c r="B55" s="361"/>
      <c r="C55" s="361"/>
      <c r="D55" s="361"/>
      <c r="E55" s="361"/>
      <c r="F55" s="361"/>
      <c r="G55" s="361"/>
      <c r="H55" s="361"/>
      <c r="I55" s="361"/>
      <c r="J55" s="361"/>
      <c r="K55" s="361"/>
      <c r="L55" s="361"/>
      <c r="M55" s="361"/>
      <c r="N55" s="361"/>
      <c r="O55" s="361"/>
    </row>
    <row r="56" spans="1:15" x14ac:dyDescent="0.2">
      <c r="A56" s="361"/>
      <c r="B56" s="361"/>
      <c r="C56" s="361"/>
      <c r="D56" s="361"/>
      <c r="E56" s="361"/>
      <c r="F56" s="361"/>
      <c r="G56" s="361"/>
      <c r="H56" s="361"/>
      <c r="I56" s="361"/>
      <c r="J56" s="361"/>
      <c r="K56" s="361"/>
      <c r="L56" s="361"/>
      <c r="M56" s="361"/>
      <c r="N56" s="361"/>
      <c r="O56" s="361"/>
    </row>
    <row r="57" spans="1:15" x14ac:dyDescent="0.2">
      <c r="A57" s="361"/>
      <c r="B57" s="361"/>
      <c r="C57" s="361"/>
      <c r="D57" s="361"/>
      <c r="E57" s="361"/>
      <c r="F57" s="361"/>
      <c r="G57" s="361"/>
      <c r="H57" s="361"/>
      <c r="I57" s="361"/>
      <c r="J57" s="361"/>
      <c r="K57" s="361"/>
      <c r="L57" s="361"/>
      <c r="M57" s="361"/>
      <c r="N57" s="361"/>
      <c r="O57" s="361"/>
    </row>
    <row r="58" spans="1:15" x14ac:dyDescent="0.2">
      <c r="A58" s="361"/>
      <c r="B58" s="361"/>
      <c r="C58" s="361"/>
      <c r="D58" s="361"/>
      <c r="E58" s="361"/>
      <c r="F58" s="361"/>
      <c r="G58" s="361"/>
      <c r="H58" s="361"/>
      <c r="I58" s="361"/>
      <c r="J58" s="361"/>
      <c r="K58" s="361"/>
      <c r="L58" s="361"/>
      <c r="M58" s="361"/>
      <c r="N58" s="361"/>
      <c r="O58" s="361"/>
    </row>
    <row r="59" spans="1:15" x14ac:dyDescent="0.2">
      <c r="A59" s="361"/>
      <c r="B59" s="361"/>
      <c r="C59" s="361"/>
      <c r="D59" s="361"/>
      <c r="E59" s="361"/>
      <c r="F59" s="361"/>
      <c r="G59" s="361"/>
      <c r="H59" s="361"/>
      <c r="I59" s="361"/>
      <c r="J59" s="361"/>
      <c r="K59" s="361"/>
      <c r="L59" s="361"/>
      <c r="M59" s="361"/>
      <c r="N59" s="361"/>
      <c r="O59" s="361"/>
    </row>
    <row r="60" spans="1:15" x14ac:dyDescent="0.2">
      <c r="A60" s="361"/>
      <c r="B60" s="361"/>
      <c r="C60" s="361"/>
      <c r="D60" s="361"/>
      <c r="E60" s="361"/>
      <c r="F60" s="361"/>
      <c r="G60" s="361"/>
      <c r="H60" s="361"/>
      <c r="I60" s="361"/>
      <c r="J60" s="361"/>
      <c r="K60" s="361"/>
      <c r="L60" s="361"/>
      <c r="M60" s="361"/>
      <c r="N60" s="361"/>
      <c r="O60" s="361"/>
    </row>
    <row r="61" spans="1:15" x14ac:dyDescent="0.2">
      <c r="A61" s="361"/>
      <c r="B61" s="361"/>
      <c r="C61" s="361"/>
      <c r="D61" s="361"/>
      <c r="E61" s="361"/>
      <c r="F61" s="361"/>
      <c r="G61" s="361"/>
      <c r="H61" s="361"/>
      <c r="I61" s="361"/>
      <c r="J61" s="361"/>
      <c r="K61" s="361"/>
      <c r="L61" s="361"/>
      <c r="M61" s="361"/>
      <c r="N61" s="361"/>
      <c r="O61" s="361"/>
    </row>
    <row r="62" spans="1:15" x14ac:dyDescent="0.2">
      <c r="A62" s="361"/>
      <c r="B62" s="361"/>
      <c r="C62" s="361"/>
      <c r="D62" s="361"/>
      <c r="E62" s="361"/>
      <c r="F62" s="361"/>
      <c r="G62" s="361"/>
      <c r="H62" s="361"/>
      <c r="I62" s="361"/>
      <c r="J62" s="361"/>
      <c r="K62" s="361"/>
      <c r="L62" s="361"/>
      <c r="M62" s="361"/>
      <c r="N62" s="361"/>
      <c r="O62" s="361"/>
    </row>
    <row r="63" spans="1:15" x14ac:dyDescent="0.2">
      <c r="A63" s="361"/>
      <c r="B63" s="361"/>
      <c r="C63" s="361"/>
      <c r="D63" s="361"/>
      <c r="E63" s="361"/>
      <c r="F63" s="361"/>
      <c r="G63" s="361"/>
      <c r="H63" s="361"/>
      <c r="I63" s="361"/>
      <c r="J63" s="361"/>
      <c r="K63" s="361"/>
      <c r="L63" s="361"/>
      <c r="M63" s="361"/>
      <c r="N63" s="361"/>
      <c r="O63" s="361"/>
    </row>
    <row r="64" spans="1:15" x14ac:dyDescent="0.2">
      <c r="A64" s="361"/>
      <c r="B64" s="361"/>
      <c r="C64" s="361"/>
      <c r="D64" s="361"/>
      <c r="E64" s="361"/>
      <c r="F64" s="361"/>
      <c r="G64" s="361"/>
      <c r="H64" s="361"/>
      <c r="I64" s="361"/>
      <c r="J64" s="361"/>
      <c r="K64" s="361"/>
      <c r="L64" s="361"/>
      <c r="M64" s="361"/>
      <c r="N64" s="361"/>
      <c r="O64" s="361"/>
    </row>
    <row r="65" spans="1:15" x14ac:dyDescent="0.2">
      <c r="A65" s="361"/>
      <c r="B65" s="361"/>
      <c r="C65" s="361"/>
      <c r="D65" s="361"/>
      <c r="E65" s="361"/>
      <c r="F65" s="361"/>
      <c r="G65" s="361"/>
      <c r="H65" s="361"/>
      <c r="I65" s="361"/>
      <c r="J65" s="361"/>
      <c r="K65" s="361"/>
      <c r="L65" s="361"/>
      <c r="M65" s="361"/>
      <c r="N65" s="361"/>
      <c r="O65" s="361"/>
    </row>
    <row r="66" spans="1:15" x14ac:dyDescent="0.2">
      <c r="A66" s="361"/>
      <c r="B66" s="361"/>
      <c r="C66" s="361"/>
      <c r="D66" s="361"/>
      <c r="E66" s="361"/>
      <c r="F66" s="361"/>
      <c r="G66" s="361"/>
      <c r="H66" s="361"/>
      <c r="I66" s="361"/>
      <c r="J66" s="361"/>
      <c r="K66" s="361"/>
      <c r="L66" s="361"/>
      <c r="M66" s="361"/>
      <c r="N66" s="361"/>
      <c r="O66" s="361"/>
    </row>
    <row r="67" spans="1:15" x14ac:dyDescent="0.2">
      <c r="A67" s="361"/>
      <c r="B67" s="361"/>
      <c r="C67" s="361"/>
      <c r="D67" s="361"/>
      <c r="E67" s="361"/>
      <c r="F67" s="361"/>
      <c r="G67" s="361"/>
      <c r="H67" s="361"/>
      <c r="I67" s="361"/>
      <c r="J67" s="361"/>
      <c r="K67" s="361"/>
      <c r="L67" s="361"/>
      <c r="M67" s="361"/>
      <c r="N67" s="361"/>
      <c r="O67" s="361"/>
    </row>
    <row r="68" spans="1:15" x14ac:dyDescent="0.2">
      <c r="A68" s="361"/>
      <c r="B68" s="361"/>
      <c r="C68" s="361"/>
      <c r="D68" s="361"/>
      <c r="E68" s="361"/>
      <c r="F68" s="361"/>
      <c r="G68" s="361"/>
      <c r="H68" s="361"/>
      <c r="I68" s="361"/>
      <c r="J68" s="361"/>
      <c r="K68" s="361"/>
      <c r="L68" s="361"/>
      <c r="M68" s="361"/>
      <c r="N68" s="361"/>
      <c r="O68" s="361"/>
    </row>
    <row r="69" spans="1:15" x14ac:dyDescent="0.2">
      <c r="A69" s="361"/>
      <c r="B69" s="361"/>
      <c r="C69" s="361"/>
      <c r="D69" s="361"/>
      <c r="E69" s="361"/>
      <c r="F69" s="361"/>
      <c r="G69" s="361"/>
      <c r="H69" s="361"/>
      <c r="I69" s="361"/>
      <c r="J69" s="361"/>
      <c r="K69" s="361"/>
      <c r="L69" s="361"/>
      <c r="M69" s="361"/>
      <c r="N69" s="361"/>
      <c r="O69" s="361"/>
    </row>
    <row r="70" spans="1:15" x14ac:dyDescent="0.2">
      <c r="A70" s="361"/>
      <c r="B70" s="361"/>
      <c r="C70" s="361"/>
      <c r="D70" s="361"/>
      <c r="E70" s="361"/>
      <c r="F70" s="361"/>
      <c r="G70" s="361"/>
      <c r="H70" s="361"/>
      <c r="I70" s="361"/>
      <c r="J70" s="361"/>
      <c r="K70" s="361"/>
      <c r="L70" s="361"/>
      <c r="M70" s="361"/>
      <c r="N70" s="361"/>
      <c r="O70" s="361"/>
    </row>
    <row r="71" spans="1:15" x14ac:dyDescent="0.2">
      <c r="A71" s="361"/>
      <c r="B71" s="361"/>
      <c r="C71" s="361"/>
      <c r="D71" s="361"/>
      <c r="E71" s="361"/>
      <c r="F71" s="361"/>
      <c r="G71" s="361"/>
      <c r="H71" s="361"/>
      <c r="I71" s="361"/>
      <c r="J71" s="361"/>
      <c r="K71" s="361"/>
      <c r="L71" s="361"/>
      <c r="M71" s="361"/>
      <c r="N71" s="361"/>
      <c r="O71" s="361"/>
    </row>
    <row r="72" spans="1:15" x14ac:dyDescent="0.2">
      <c r="A72" s="361"/>
      <c r="B72" s="361"/>
      <c r="C72" s="361"/>
      <c r="D72" s="361"/>
      <c r="E72" s="361"/>
      <c r="F72" s="361"/>
      <c r="G72" s="361"/>
      <c r="H72" s="361"/>
      <c r="I72" s="361"/>
      <c r="J72" s="361"/>
      <c r="K72" s="361"/>
      <c r="L72" s="361"/>
      <c r="M72" s="361"/>
      <c r="N72" s="361"/>
      <c r="O72" s="361"/>
    </row>
    <row r="73" spans="1:15" x14ac:dyDescent="0.2">
      <c r="A73" s="361"/>
      <c r="B73" s="361"/>
      <c r="C73" s="361"/>
      <c r="D73" s="361"/>
      <c r="E73" s="361"/>
      <c r="F73" s="361"/>
      <c r="G73" s="361"/>
      <c r="H73" s="361"/>
      <c r="I73" s="361"/>
      <c r="J73" s="361"/>
      <c r="K73" s="361"/>
      <c r="L73" s="361"/>
      <c r="M73" s="361"/>
      <c r="N73" s="361"/>
      <c r="O73" s="361"/>
    </row>
    <row r="74" spans="1:15" x14ac:dyDescent="0.2">
      <c r="A74" s="361"/>
      <c r="B74" s="361"/>
      <c r="C74" s="361"/>
      <c r="D74" s="361"/>
      <c r="E74" s="361"/>
      <c r="F74" s="361"/>
      <c r="G74" s="361"/>
      <c r="H74" s="361"/>
      <c r="I74" s="361"/>
      <c r="J74" s="361"/>
      <c r="K74" s="361"/>
      <c r="L74" s="361"/>
      <c r="M74" s="361"/>
      <c r="N74" s="361"/>
      <c r="O74" s="361"/>
    </row>
    <row r="75" spans="1:15" x14ac:dyDescent="0.2">
      <c r="A75" s="361"/>
      <c r="B75" s="361"/>
      <c r="C75" s="361"/>
      <c r="D75" s="361"/>
      <c r="E75" s="361"/>
      <c r="F75" s="361"/>
      <c r="G75" s="361"/>
      <c r="H75" s="361"/>
      <c r="I75" s="361"/>
      <c r="J75" s="361"/>
      <c r="K75" s="361"/>
      <c r="L75" s="361"/>
      <c r="M75" s="361"/>
      <c r="N75" s="361"/>
      <c r="O75" s="361"/>
    </row>
    <row r="76" spans="1:15" x14ac:dyDescent="0.2">
      <c r="A76" s="361"/>
      <c r="B76" s="361"/>
      <c r="C76" s="361"/>
      <c r="D76" s="361"/>
      <c r="E76" s="361"/>
      <c r="F76" s="361"/>
      <c r="G76" s="361"/>
      <c r="H76" s="361"/>
      <c r="I76" s="361"/>
      <c r="J76" s="361"/>
      <c r="K76" s="361"/>
      <c r="L76" s="361"/>
      <c r="M76" s="361"/>
      <c r="N76" s="361"/>
      <c r="O76" s="361"/>
    </row>
    <row r="77" spans="1:15" x14ac:dyDescent="0.2">
      <c r="A77" s="361"/>
      <c r="B77" s="361"/>
      <c r="C77" s="361"/>
      <c r="D77" s="361"/>
      <c r="E77" s="361"/>
      <c r="F77" s="361"/>
      <c r="G77" s="361"/>
      <c r="H77" s="361"/>
      <c r="I77" s="361"/>
      <c r="J77" s="361"/>
      <c r="K77" s="361"/>
      <c r="L77" s="361"/>
      <c r="M77" s="361"/>
      <c r="N77" s="361"/>
      <c r="O77" s="361"/>
    </row>
    <row r="78" spans="1:15" x14ac:dyDescent="0.2">
      <c r="A78" s="361"/>
      <c r="B78" s="361"/>
      <c r="C78" s="361"/>
      <c r="D78" s="361"/>
      <c r="E78" s="361"/>
      <c r="F78" s="361"/>
      <c r="G78" s="361"/>
      <c r="H78" s="361"/>
      <c r="I78" s="361"/>
      <c r="J78" s="361"/>
      <c r="K78" s="361"/>
      <c r="L78" s="361"/>
      <c r="M78" s="361"/>
      <c r="N78" s="361"/>
      <c r="O78" s="361"/>
    </row>
    <row r="79" spans="1:15" x14ac:dyDescent="0.2">
      <c r="A79" s="361"/>
      <c r="B79" s="361"/>
      <c r="C79" s="361"/>
      <c r="D79" s="361"/>
      <c r="E79" s="361"/>
      <c r="F79" s="361"/>
      <c r="G79" s="361"/>
      <c r="H79" s="361"/>
      <c r="I79" s="361"/>
      <c r="J79" s="361"/>
      <c r="K79" s="361"/>
      <c r="L79" s="361"/>
      <c r="M79" s="361"/>
      <c r="N79" s="361"/>
      <c r="O79" s="361"/>
    </row>
    <row r="80" spans="1:15" x14ac:dyDescent="0.2">
      <c r="A80" s="361"/>
      <c r="B80" s="361"/>
      <c r="C80" s="361"/>
      <c r="D80" s="361"/>
      <c r="E80" s="361"/>
      <c r="F80" s="361"/>
      <c r="G80" s="361"/>
      <c r="H80" s="361"/>
      <c r="I80" s="361"/>
      <c r="J80" s="361"/>
      <c r="K80" s="361"/>
      <c r="L80" s="361"/>
      <c r="M80" s="361"/>
      <c r="N80" s="361"/>
      <c r="O80" s="361"/>
    </row>
    <row r="81" spans="1:15" x14ac:dyDescent="0.2">
      <c r="A81" s="361"/>
      <c r="B81" s="361"/>
      <c r="C81" s="361"/>
      <c r="D81" s="361"/>
      <c r="E81" s="361"/>
      <c r="F81" s="361"/>
      <c r="G81" s="361"/>
      <c r="H81" s="361"/>
      <c r="I81" s="361"/>
      <c r="J81" s="361"/>
      <c r="K81" s="361"/>
      <c r="L81" s="361"/>
      <c r="M81" s="361"/>
      <c r="N81" s="361"/>
      <c r="O81" s="361"/>
    </row>
    <row r="82" spans="1:15" x14ac:dyDescent="0.2">
      <c r="A82" s="361"/>
      <c r="B82" s="361"/>
      <c r="C82" s="361"/>
      <c r="D82" s="361"/>
      <c r="E82" s="361"/>
      <c r="F82" s="361"/>
      <c r="G82" s="361"/>
      <c r="H82" s="361"/>
      <c r="I82" s="361"/>
      <c r="J82" s="361"/>
      <c r="K82" s="361"/>
      <c r="L82" s="361"/>
      <c r="M82" s="361"/>
      <c r="N82" s="361"/>
      <c r="O82" s="361"/>
    </row>
    <row r="83" spans="1:15" x14ac:dyDescent="0.2">
      <c r="A83" s="361"/>
      <c r="B83" s="361"/>
      <c r="C83" s="361"/>
      <c r="D83" s="361"/>
      <c r="E83" s="361"/>
      <c r="F83" s="361"/>
      <c r="G83" s="361"/>
      <c r="H83" s="361"/>
      <c r="I83" s="361"/>
      <c r="J83" s="361"/>
      <c r="K83" s="361"/>
      <c r="L83" s="361"/>
      <c r="M83" s="361"/>
      <c r="N83" s="361"/>
      <c r="O83" s="361"/>
    </row>
    <row r="84" spans="1:15" x14ac:dyDescent="0.2">
      <c r="A84" s="361"/>
      <c r="B84" s="361"/>
      <c r="C84" s="361"/>
      <c r="D84" s="361"/>
      <c r="E84" s="361"/>
      <c r="F84" s="361"/>
      <c r="G84" s="361"/>
      <c r="H84" s="361"/>
      <c r="I84" s="361"/>
      <c r="J84" s="361"/>
      <c r="K84" s="361"/>
      <c r="L84" s="361"/>
      <c r="M84" s="361"/>
      <c r="N84" s="361"/>
      <c r="O84" s="361"/>
    </row>
    <row r="85" spans="1:15" x14ac:dyDescent="0.2">
      <c r="A85" s="361"/>
      <c r="B85" s="361"/>
      <c r="C85" s="361"/>
      <c r="D85" s="361"/>
      <c r="E85" s="361"/>
      <c r="F85" s="361"/>
      <c r="G85" s="361"/>
      <c r="H85" s="361"/>
      <c r="I85" s="361"/>
      <c r="J85" s="361"/>
      <c r="K85" s="361"/>
      <c r="L85" s="361"/>
      <c r="M85" s="361"/>
      <c r="N85" s="361"/>
      <c r="O85" s="361"/>
    </row>
    <row r="86" spans="1:15" x14ac:dyDescent="0.2">
      <c r="A86" s="361"/>
      <c r="B86" s="361"/>
      <c r="C86" s="361"/>
      <c r="D86" s="361"/>
      <c r="E86" s="361"/>
      <c r="F86" s="361"/>
      <c r="G86" s="361"/>
      <c r="H86" s="361"/>
      <c r="I86" s="361"/>
      <c r="J86" s="361"/>
      <c r="K86" s="361"/>
      <c r="L86" s="361"/>
      <c r="M86" s="361"/>
      <c r="N86" s="361"/>
      <c r="O86" s="361"/>
    </row>
    <row r="87" spans="1:15" x14ac:dyDescent="0.2">
      <c r="A87" s="361"/>
      <c r="B87" s="361"/>
      <c r="C87" s="361"/>
      <c r="D87" s="361"/>
      <c r="E87" s="361"/>
      <c r="F87" s="361"/>
      <c r="G87" s="361"/>
      <c r="H87" s="361"/>
      <c r="I87" s="361"/>
      <c r="J87" s="361"/>
      <c r="K87" s="361"/>
      <c r="L87" s="361"/>
      <c r="M87" s="361"/>
      <c r="N87" s="361"/>
      <c r="O87" s="361"/>
    </row>
    <row r="88" spans="1:15" x14ac:dyDescent="0.2">
      <c r="A88" s="361"/>
      <c r="B88" s="361"/>
      <c r="C88" s="361"/>
      <c r="D88" s="361"/>
      <c r="E88" s="361"/>
      <c r="F88" s="361"/>
      <c r="G88" s="361"/>
      <c r="H88" s="361"/>
      <c r="I88" s="361"/>
      <c r="J88" s="361"/>
      <c r="K88" s="361"/>
      <c r="L88" s="361"/>
      <c r="M88" s="361"/>
      <c r="N88" s="361"/>
      <c r="O88" s="361"/>
    </row>
    <row r="89" spans="1:15" x14ac:dyDescent="0.2">
      <c r="A89" s="361"/>
      <c r="B89" s="361"/>
      <c r="C89" s="361"/>
      <c r="D89" s="361"/>
      <c r="E89" s="361"/>
      <c r="F89" s="361"/>
      <c r="G89" s="361"/>
      <c r="H89" s="361"/>
      <c r="I89" s="361"/>
      <c r="J89" s="361"/>
      <c r="K89" s="361"/>
      <c r="L89" s="361"/>
      <c r="M89" s="361"/>
      <c r="N89" s="361"/>
      <c r="O89" s="361"/>
    </row>
    <row r="90" spans="1:15" x14ac:dyDescent="0.2">
      <c r="A90" s="361"/>
      <c r="B90" s="361"/>
      <c r="C90" s="361"/>
      <c r="D90" s="361"/>
      <c r="E90" s="361"/>
      <c r="F90" s="361"/>
      <c r="G90" s="361"/>
      <c r="H90" s="361"/>
      <c r="I90" s="361"/>
      <c r="J90" s="361"/>
      <c r="K90" s="361"/>
      <c r="L90" s="361"/>
      <c r="M90" s="361"/>
      <c r="N90" s="361"/>
      <c r="O90" s="361"/>
    </row>
    <row r="91" spans="1:15" x14ac:dyDescent="0.2">
      <c r="A91" s="361"/>
      <c r="B91" s="361"/>
      <c r="C91" s="361"/>
      <c r="D91" s="361"/>
      <c r="E91" s="361"/>
      <c r="F91" s="361"/>
      <c r="G91" s="361"/>
      <c r="H91" s="361"/>
      <c r="I91" s="361"/>
      <c r="J91" s="361"/>
      <c r="K91" s="361"/>
      <c r="L91" s="361"/>
      <c r="M91" s="361"/>
      <c r="N91" s="361"/>
      <c r="O91" s="361"/>
    </row>
    <row r="92" spans="1:15" x14ac:dyDescent="0.2">
      <c r="A92" s="361"/>
      <c r="B92" s="361"/>
      <c r="C92" s="361"/>
      <c r="D92" s="361"/>
      <c r="E92" s="361"/>
      <c r="F92" s="361"/>
      <c r="G92" s="361"/>
      <c r="H92" s="361"/>
      <c r="I92" s="361"/>
      <c r="J92" s="361"/>
      <c r="K92" s="361"/>
      <c r="L92" s="361"/>
      <c r="M92" s="361"/>
      <c r="N92" s="361"/>
      <c r="O92" s="361"/>
    </row>
    <row r="93" spans="1:15" x14ac:dyDescent="0.2">
      <c r="A93" s="361"/>
      <c r="B93" s="361"/>
      <c r="C93" s="361"/>
      <c r="D93" s="361"/>
      <c r="E93" s="361"/>
      <c r="F93" s="361"/>
      <c r="G93" s="361"/>
      <c r="H93" s="361"/>
      <c r="I93" s="361"/>
      <c r="J93" s="361"/>
      <c r="K93" s="361"/>
      <c r="L93" s="361"/>
      <c r="M93" s="361"/>
      <c r="N93" s="361"/>
      <c r="O93" s="361"/>
    </row>
    <row r="94" spans="1:15" x14ac:dyDescent="0.2">
      <c r="A94" s="361"/>
      <c r="B94" s="361"/>
      <c r="C94" s="361"/>
      <c r="D94" s="361"/>
      <c r="E94" s="361"/>
      <c r="F94" s="361"/>
      <c r="G94" s="361"/>
      <c r="H94" s="361"/>
      <c r="I94" s="361"/>
      <c r="J94" s="361"/>
      <c r="K94" s="361"/>
      <c r="L94" s="361"/>
      <c r="M94" s="361"/>
      <c r="N94" s="361"/>
      <c r="O94" s="361"/>
    </row>
    <row r="95" spans="1:15" x14ac:dyDescent="0.2">
      <c r="A95" s="361"/>
      <c r="B95" s="361"/>
      <c r="C95" s="361"/>
      <c r="D95" s="361"/>
      <c r="E95" s="361"/>
      <c r="F95" s="361"/>
      <c r="G95" s="361"/>
      <c r="H95" s="361"/>
      <c r="I95" s="361"/>
      <c r="J95" s="361"/>
      <c r="K95" s="361"/>
      <c r="L95" s="361"/>
      <c r="M95" s="361"/>
      <c r="N95" s="361"/>
      <c r="O95" s="361"/>
    </row>
    <row r="96" spans="1:15" x14ac:dyDescent="0.2">
      <c r="A96" s="361"/>
      <c r="B96" s="361"/>
      <c r="C96" s="361"/>
      <c r="D96" s="361"/>
      <c r="E96" s="361"/>
      <c r="F96" s="361"/>
      <c r="G96" s="361"/>
      <c r="H96" s="361"/>
      <c r="I96" s="361"/>
      <c r="J96" s="361"/>
      <c r="K96" s="361"/>
      <c r="L96" s="361"/>
      <c r="M96" s="361"/>
      <c r="N96" s="361"/>
      <c r="O96" s="361"/>
    </row>
    <row r="97" spans="1:15" x14ac:dyDescent="0.2">
      <c r="A97" s="361"/>
      <c r="B97" s="361"/>
      <c r="C97" s="361"/>
      <c r="D97" s="361"/>
      <c r="E97" s="361"/>
      <c r="F97" s="361"/>
      <c r="G97" s="361"/>
      <c r="H97" s="361"/>
      <c r="I97" s="361"/>
      <c r="J97" s="361"/>
      <c r="K97" s="361"/>
      <c r="L97" s="361"/>
      <c r="M97" s="361"/>
      <c r="N97" s="361"/>
      <c r="O97" s="361"/>
    </row>
    <row r="98" spans="1:15" x14ac:dyDescent="0.2">
      <c r="A98" s="361"/>
      <c r="B98" s="361"/>
      <c r="C98" s="361"/>
      <c r="D98" s="361"/>
      <c r="E98" s="361"/>
      <c r="F98" s="361"/>
      <c r="G98" s="361"/>
      <c r="H98" s="361"/>
      <c r="I98" s="361"/>
      <c r="J98" s="361"/>
      <c r="K98" s="361"/>
      <c r="L98" s="361"/>
      <c r="M98" s="361"/>
      <c r="N98" s="361"/>
      <c r="O98" s="361"/>
    </row>
    <row r="99" spans="1:15" x14ac:dyDescent="0.2">
      <c r="A99" s="361"/>
      <c r="B99" s="361"/>
      <c r="C99" s="361"/>
      <c r="D99" s="361"/>
      <c r="E99" s="361"/>
      <c r="F99" s="361"/>
      <c r="G99" s="361"/>
      <c r="H99" s="361"/>
      <c r="I99" s="361"/>
      <c r="J99" s="361"/>
      <c r="K99" s="361"/>
      <c r="L99" s="361"/>
      <c r="M99" s="361"/>
      <c r="N99" s="361"/>
      <c r="O99" s="361"/>
    </row>
    <row r="100" spans="1:15" x14ac:dyDescent="0.2">
      <c r="A100" s="361"/>
      <c r="B100" s="361"/>
      <c r="C100" s="361"/>
      <c r="D100" s="361"/>
      <c r="E100" s="361"/>
      <c r="F100" s="361"/>
      <c r="G100" s="361"/>
      <c r="H100" s="361"/>
      <c r="I100" s="361"/>
      <c r="J100" s="361"/>
      <c r="K100" s="361"/>
      <c r="L100" s="361"/>
      <c r="M100" s="361"/>
      <c r="N100" s="361"/>
      <c r="O100" s="361"/>
    </row>
    <row r="101" spans="1:15" x14ac:dyDescent="0.2">
      <c r="A101" s="361"/>
      <c r="B101" s="361"/>
      <c r="C101" s="361"/>
      <c r="D101" s="361"/>
      <c r="E101" s="361"/>
      <c r="F101" s="361"/>
      <c r="G101" s="361"/>
      <c r="H101" s="361"/>
      <c r="I101" s="361"/>
      <c r="J101" s="361"/>
      <c r="K101" s="361"/>
      <c r="L101" s="361"/>
      <c r="M101" s="361"/>
      <c r="N101" s="361"/>
      <c r="O101" s="361"/>
    </row>
    <row r="102" spans="1:15" x14ac:dyDescent="0.2">
      <c r="A102" s="361"/>
      <c r="B102" s="361"/>
      <c r="C102" s="361"/>
      <c r="D102" s="361"/>
      <c r="E102" s="361"/>
      <c r="F102" s="361"/>
      <c r="G102" s="361"/>
      <c r="H102" s="361"/>
      <c r="I102" s="361"/>
      <c r="J102" s="361"/>
      <c r="K102" s="361"/>
      <c r="L102" s="361"/>
      <c r="M102" s="361"/>
      <c r="N102" s="361"/>
      <c r="O102" s="361"/>
    </row>
    <row r="103" spans="1:15" x14ac:dyDescent="0.2">
      <c r="A103" s="467" t="s">
        <v>201</v>
      </c>
      <c r="B103" s="467"/>
      <c r="C103" s="467"/>
      <c r="D103" s="467"/>
      <c r="E103" s="467"/>
      <c r="F103" s="467"/>
      <c r="G103" s="467"/>
      <c r="H103" s="467"/>
      <c r="I103" s="467"/>
      <c r="J103" s="467"/>
      <c r="K103" s="467"/>
      <c r="L103" s="467"/>
      <c r="M103" s="467"/>
      <c r="N103" s="467"/>
      <c r="O103" s="467"/>
    </row>
    <row r="104" spans="1:15" x14ac:dyDescent="0.2">
      <c r="A104" s="363" t="s">
        <v>202</v>
      </c>
      <c r="B104" s="363"/>
      <c r="C104" s="363"/>
      <c r="D104" s="363"/>
      <c r="E104" s="363"/>
      <c r="F104" s="363"/>
      <c r="G104" s="363"/>
      <c r="H104" s="363"/>
      <c r="I104" s="363"/>
      <c r="J104" s="363"/>
      <c r="K104" s="363"/>
      <c r="L104" s="363"/>
      <c r="M104" s="363"/>
      <c r="N104" s="363"/>
      <c r="O104" s="363"/>
    </row>
    <row r="105" spans="1:15" x14ac:dyDescent="0.2">
      <c r="A105" s="363"/>
      <c r="B105" s="363"/>
      <c r="C105" s="363"/>
      <c r="D105" s="363"/>
      <c r="E105" s="363"/>
      <c r="F105" s="363"/>
      <c r="G105" s="363"/>
      <c r="H105" s="363"/>
      <c r="I105" s="363"/>
      <c r="J105" s="363"/>
      <c r="K105" s="363"/>
      <c r="L105" s="363"/>
      <c r="M105" s="363"/>
      <c r="N105" s="363"/>
      <c r="O105" s="363"/>
    </row>
    <row r="106" spans="1:15" x14ac:dyDescent="0.2">
      <c r="A106" s="467" t="s">
        <v>250</v>
      </c>
      <c r="B106" s="467"/>
      <c r="C106" s="467"/>
      <c r="D106" s="467"/>
      <c r="E106" s="467"/>
      <c r="F106" s="467"/>
      <c r="G106" s="467"/>
      <c r="H106" s="467"/>
      <c r="I106" s="467"/>
      <c r="J106" s="467"/>
      <c r="K106" s="467"/>
      <c r="L106" s="467"/>
      <c r="M106" s="467"/>
      <c r="N106" s="467"/>
      <c r="O106" s="467"/>
    </row>
    <row r="107" spans="1:15" x14ac:dyDescent="0.2">
      <c r="A107" s="361" t="s">
        <v>203</v>
      </c>
      <c r="B107" s="363"/>
      <c r="C107" s="363"/>
      <c r="D107" s="363"/>
      <c r="E107" s="363"/>
      <c r="F107" s="363"/>
      <c r="G107" s="363"/>
      <c r="H107" s="363"/>
      <c r="I107" s="363"/>
      <c r="J107" s="363"/>
      <c r="K107" s="363"/>
      <c r="L107" s="363"/>
      <c r="M107" s="363"/>
      <c r="N107" s="363"/>
      <c r="O107" s="363"/>
    </row>
    <row r="108" spans="1:15" x14ac:dyDescent="0.2">
      <c r="A108" s="363"/>
      <c r="B108" s="363"/>
      <c r="C108" s="363"/>
      <c r="D108" s="363"/>
      <c r="E108" s="363"/>
      <c r="F108" s="363"/>
      <c r="G108" s="363"/>
      <c r="H108" s="363"/>
      <c r="I108" s="363"/>
      <c r="J108" s="363"/>
      <c r="K108" s="363"/>
      <c r="L108" s="363"/>
      <c r="M108" s="363"/>
      <c r="N108" s="363"/>
      <c r="O108" s="363"/>
    </row>
    <row r="109" spans="1:15" x14ac:dyDescent="0.2">
      <c r="A109" s="363"/>
      <c r="B109" s="363"/>
      <c r="C109" s="363"/>
      <c r="D109" s="363"/>
      <c r="E109" s="363"/>
      <c r="F109" s="363"/>
      <c r="G109" s="363"/>
      <c r="H109" s="363"/>
      <c r="I109" s="363"/>
      <c r="J109" s="363"/>
      <c r="K109" s="363"/>
      <c r="L109" s="363"/>
      <c r="M109" s="363"/>
      <c r="N109" s="363"/>
      <c r="O109" s="363"/>
    </row>
  </sheetData>
  <sheetProtection algorithmName="SHA-512" hashValue="zm0CUtDDe9w7S6XP2emRxSsGwB/Uue3wi72LdaIlhQhrHC3XFPM4O3ofWO6lIf4cX8wwfLR7TdKdeHV47srykA==" saltValue="NSLW5DVOx5XEJR6wMX0xqg==" spinCount="100000" sheet="1" objects="1" scenarios="1"/>
  <mergeCells count="8">
    <mergeCell ref="A106:O106"/>
    <mergeCell ref="A107:O109"/>
    <mergeCell ref="A1:O2"/>
    <mergeCell ref="A3:O29"/>
    <mergeCell ref="A30:O30"/>
    <mergeCell ref="A31:O102"/>
    <mergeCell ref="A103:O103"/>
    <mergeCell ref="A104:O10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sheetPr>
  <dimension ref="A1:DR104"/>
  <sheetViews>
    <sheetView showGridLines="0" zoomScaleNormal="100" zoomScaleSheetLayoutView="70" workbookViewId="0">
      <selection activeCell="A3" sqref="A3"/>
    </sheetView>
  </sheetViews>
  <sheetFormatPr defaultColWidth="11.42578125" defaultRowHeight="11.25" x14ac:dyDescent="0.2"/>
  <cols>
    <col min="1" max="1" width="27.7109375" style="81" customWidth="1"/>
    <col min="2" max="2" width="23.28515625" style="81" customWidth="1"/>
    <col min="3" max="3" width="5.5703125" style="81" customWidth="1"/>
    <col min="4" max="4" width="0.7109375" style="69" customWidth="1"/>
    <col min="5" max="5" width="8.42578125" style="81" customWidth="1"/>
    <col min="6" max="7" width="11.28515625" style="81" customWidth="1"/>
    <col min="8" max="10" width="8.42578125" style="81" customWidth="1"/>
    <col min="11" max="12" width="8.42578125" style="81" hidden="1" customWidth="1"/>
    <col min="13" max="13" width="11.28515625" style="81" hidden="1" customWidth="1"/>
    <col min="14" max="17" width="8.42578125" style="81" hidden="1" customWidth="1"/>
    <col min="18" max="18" width="0.7109375" style="69" customWidth="1"/>
    <col min="19" max="19" width="8.42578125" style="81" customWidth="1"/>
    <col min="20" max="21" width="11.28515625" style="81" customWidth="1"/>
    <col min="22" max="24" width="8.42578125" style="81" customWidth="1"/>
    <col min="25" max="26" width="8.42578125" style="81" hidden="1" customWidth="1"/>
    <col min="27" max="27" width="11.28515625" style="81" hidden="1" customWidth="1"/>
    <col min="28" max="31" width="8.42578125" style="81" hidden="1" customWidth="1"/>
    <col min="32" max="32" width="0.7109375" style="69" customWidth="1"/>
    <col min="33" max="33" width="8.42578125" style="81" customWidth="1"/>
    <col min="34" max="35" width="11.28515625" style="81" customWidth="1"/>
    <col min="36" max="38" width="8.42578125" style="81" customWidth="1"/>
    <col min="39" max="40" width="8.42578125" style="81" hidden="1" customWidth="1"/>
    <col min="41" max="41" width="11.28515625" style="81" hidden="1" customWidth="1"/>
    <col min="42" max="45" width="8.42578125" style="81" hidden="1" customWidth="1"/>
    <col min="46" max="46" width="0.7109375" style="69" customWidth="1"/>
    <col min="47" max="47" width="8.42578125" style="81" customWidth="1"/>
    <col min="48" max="49" width="11.28515625" style="81" customWidth="1"/>
    <col min="50" max="52" width="8.42578125" style="81" customWidth="1"/>
    <col min="53" max="54" width="8.42578125" style="81" hidden="1" customWidth="1"/>
    <col min="55" max="55" width="11.28515625" style="81" hidden="1" customWidth="1"/>
    <col min="56" max="59" width="8.42578125" style="81" hidden="1" customWidth="1"/>
    <col min="60" max="60" width="0.7109375" style="69" customWidth="1"/>
    <col min="61" max="61" width="8.42578125" style="81" customWidth="1"/>
    <col min="62" max="62" width="11.42578125" style="81" customWidth="1"/>
    <col min="63" max="63" width="11.28515625" style="81" customWidth="1"/>
    <col min="64" max="66" width="8.42578125" style="81" customWidth="1"/>
    <col min="67" max="68" width="8.42578125" style="81" hidden="1" customWidth="1"/>
    <col min="69" max="69" width="11.28515625" style="81" hidden="1" customWidth="1"/>
    <col min="70" max="73" width="8.42578125" style="81" hidden="1" customWidth="1"/>
    <col min="74" max="74" width="0.7109375" style="69" hidden="1" customWidth="1"/>
    <col min="75" max="75" width="8.42578125" style="81" hidden="1" customWidth="1"/>
    <col min="76" max="77" width="11.28515625" style="81" hidden="1" customWidth="1"/>
    <col min="78" max="82" width="8.42578125" style="81" hidden="1" customWidth="1"/>
    <col min="83" max="83" width="11.28515625" style="81" hidden="1" customWidth="1"/>
    <col min="84" max="87" width="8.42578125" style="81" hidden="1" customWidth="1"/>
    <col min="88" max="88" width="0.7109375" style="69" hidden="1" customWidth="1"/>
    <col min="89" max="89" width="8.42578125" style="81" hidden="1" customWidth="1"/>
    <col min="90" max="91" width="11.28515625" style="81" hidden="1" customWidth="1"/>
    <col min="92" max="96" width="8.42578125" style="81" hidden="1" customWidth="1"/>
    <col min="97" max="97" width="11.28515625" style="81" hidden="1" customWidth="1"/>
    <col min="98" max="101" width="8.42578125" style="81" hidden="1" customWidth="1"/>
    <col min="102" max="102" width="0.7109375" style="69" customWidth="1"/>
    <col min="103" max="103" width="8.42578125" style="81" customWidth="1"/>
    <col min="104" max="105" width="11.28515625" style="81" customWidth="1"/>
    <col min="106" max="108" width="8.42578125" style="81" customWidth="1"/>
    <col min="109" max="110" width="8.42578125" style="81" hidden="1" customWidth="1"/>
    <col min="111" max="111" width="11.28515625" style="81" hidden="1" customWidth="1"/>
    <col min="112" max="115" width="8.42578125" style="81" hidden="1" customWidth="1"/>
    <col min="116" max="116" width="0.7109375" style="69" customWidth="1"/>
    <col min="117" max="117" width="8.42578125" style="81" customWidth="1"/>
    <col min="118" max="118" width="11.28515625" style="81" customWidth="1"/>
    <col min="119" max="119" width="8.42578125" style="81" hidden="1" customWidth="1"/>
    <col min="120" max="120" width="11.28515625" style="81" hidden="1" customWidth="1"/>
    <col min="121" max="121" width="8.42578125" style="81" hidden="1" customWidth="1"/>
    <col min="122" max="16384" width="11.42578125" style="81"/>
  </cols>
  <sheetData>
    <row r="1" spans="1:122" x14ac:dyDescent="0.2">
      <c r="A1" s="86" t="s">
        <v>113</v>
      </c>
      <c r="B1" s="70"/>
      <c r="C1" s="71"/>
    </row>
    <row r="2" spans="1:122" x14ac:dyDescent="0.2">
      <c r="A2" s="86"/>
      <c r="B2" s="70"/>
      <c r="C2" s="71"/>
    </row>
    <row r="3" spans="1:122" ht="15" x14ac:dyDescent="0.25">
      <c r="A3" s="4" t="s">
        <v>184</v>
      </c>
      <c r="B3" s="4"/>
      <c r="C3" s="71"/>
    </row>
    <row r="4" spans="1:122" ht="15" hidden="1" x14ac:dyDescent="0.25">
      <c r="A4" s="4" t="s">
        <v>236</v>
      </c>
      <c r="B4" s="4"/>
      <c r="C4" s="71"/>
    </row>
    <row r="5" spans="1:122" x14ac:dyDescent="0.2">
      <c r="B5" s="70"/>
      <c r="C5" s="71"/>
    </row>
    <row r="6" spans="1:122" x14ac:dyDescent="0.2">
      <c r="A6" s="81" t="s">
        <v>112</v>
      </c>
      <c r="B6" s="95" t="s">
        <v>50</v>
      </c>
      <c r="C6" s="71"/>
      <c r="E6" s="94" t="s">
        <v>111</v>
      </c>
      <c r="F6" s="240" t="s">
        <v>209</v>
      </c>
      <c r="G6" s="240"/>
      <c r="H6" s="240"/>
      <c r="I6" s="240"/>
      <c r="J6" s="69"/>
      <c r="K6" s="241"/>
      <c r="L6" s="241"/>
      <c r="M6" s="69"/>
      <c r="N6" s="69"/>
      <c r="S6" s="68"/>
      <c r="T6" s="68"/>
      <c r="Y6" s="63"/>
      <c r="Z6" s="63"/>
      <c r="AG6" s="68"/>
      <c r="AH6" s="68"/>
      <c r="AM6" s="63"/>
      <c r="AN6" s="63"/>
      <c r="AU6" s="68"/>
      <c r="AV6" s="68"/>
      <c r="BA6" s="63"/>
      <c r="BB6" s="63"/>
      <c r="BI6" s="68"/>
      <c r="BJ6" s="68"/>
      <c r="BO6" s="63"/>
      <c r="BP6" s="63"/>
      <c r="BW6" s="68"/>
      <c r="BX6" s="68"/>
      <c r="CC6" s="63"/>
      <c r="CD6" s="63"/>
      <c r="CK6" s="68"/>
      <c r="CL6" s="68"/>
      <c r="CQ6" s="63"/>
      <c r="CR6" s="63"/>
      <c r="CY6" s="68"/>
      <c r="CZ6" s="68"/>
      <c r="DE6" s="63"/>
      <c r="DF6" s="63"/>
      <c r="DO6" s="64"/>
    </row>
    <row r="7" spans="1:122" x14ac:dyDescent="0.2">
      <c r="A7" s="81" t="s">
        <v>110</v>
      </c>
      <c r="B7" s="95" t="s">
        <v>50</v>
      </c>
      <c r="C7" s="71"/>
      <c r="D7" s="5"/>
      <c r="E7" s="94"/>
      <c r="F7" s="240" t="s">
        <v>192</v>
      </c>
      <c r="G7" s="240"/>
      <c r="H7" s="240"/>
      <c r="I7" s="240"/>
      <c r="J7" s="69"/>
      <c r="K7" s="69"/>
      <c r="L7" s="69"/>
      <c r="M7" s="69"/>
      <c r="N7" s="69"/>
      <c r="R7" s="5"/>
      <c r="AF7" s="5"/>
      <c r="AT7" s="5"/>
      <c r="BH7" s="5"/>
      <c r="BV7" s="5"/>
      <c r="CJ7" s="5"/>
      <c r="CX7" s="5"/>
      <c r="DL7" s="5"/>
    </row>
    <row r="8" spans="1:122" x14ac:dyDescent="0.2">
      <c r="A8" s="93" t="s">
        <v>241</v>
      </c>
      <c r="B8" s="92">
        <v>0</v>
      </c>
      <c r="D8" s="81"/>
      <c r="F8" s="68"/>
      <c r="G8" s="68"/>
      <c r="H8" s="68"/>
      <c r="I8" s="68"/>
      <c r="R8" s="81"/>
      <c r="AF8" s="81"/>
      <c r="AT8" s="81"/>
      <c r="BH8" s="81"/>
      <c r="BV8" s="81"/>
      <c r="CJ8" s="81"/>
      <c r="CX8" s="81"/>
      <c r="DL8" s="81"/>
    </row>
    <row r="9" spans="1:122" hidden="1" x14ac:dyDescent="0.2">
      <c r="A9" s="93" t="s">
        <v>240</v>
      </c>
      <c r="B9" s="92">
        <v>0</v>
      </c>
      <c r="D9" s="81"/>
      <c r="F9" s="68"/>
      <c r="G9" s="68"/>
      <c r="H9" s="68"/>
      <c r="I9" s="68"/>
      <c r="R9" s="81"/>
      <c r="AF9" s="81"/>
      <c r="AT9" s="81"/>
      <c r="BH9" s="81"/>
      <c r="BV9" s="81"/>
      <c r="CJ9" s="81"/>
      <c r="CX9" s="81"/>
      <c r="DL9" s="81"/>
    </row>
    <row r="10" spans="1:122" x14ac:dyDescent="0.2">
      <c r="A10" s="70"/>
      <c r="B10" s="70"/>
      <c r="C10" s="71"/>
      <c r="D10" s="5"/>
      <c r="R10" s="5"/>
      <c r="AF10" s="5"/>
      <c r="AT10" s="5"/>
      <c r="BH10" s="5"/>
      <c r="BV10" s="5"/>
      <c r="CJ10" s="5"/>
      <c r="CX10" s="5"/>
      <c r="DL10" s="5"/>
    </row>
    <row r="11" spans="1:122" x14ac:dyDescent="0.2">
      <c r="A11" s="70"/>
      <c r="B11" s="70"/>
      <c r="C11" s="70"/>
      <c r="D11" s="74"/>
      <c r="E11" s="439" t="s">
        <v>114</v>
      </c>
      <c r="F11" s="440"/>
      <c r="G11" s="440"/>
      <c r="H11" s="440"/>
      <c r="I11" s="440"/>
      <c r="J11" s="440"/>
      <c r="K11" s="440"/>
      <c r="L11" s="440"/>
      <c r="M11" s="440"/>
      <c r="N11" s="440"/>
      <c r="O11" s="440"/>
      <c r="P11" s="440"/>
      <c r="Q11" s="441"/>
      <c r="R11" s="75"/>
      <c r="S11" s="439" t="s">
        <v>115</v>
      </c>
      <c r="T11" s="440"/>
      <c r="U11" s="440"/>
      <c r="V11" s="440"/>
      <c r="W11" s="440"/>
      <c r="X11" s="440"/>
      <c r="Y11" s="440"/>
      <c r="Z11" s="440"/>
      <c r="AA11" s="440"/>
      <c r="AB11" s="440"/>
      <c r="AC11" s="440"/>
      <c r="AD11" s="440"/>
      <c r="AE11" s="441"/>
      <c r="AF11" s="75"/>
      <c r="AG11" s="439" t="s">
        <v>165</v>
      </c>
      <c r="AH11" s="440"/>
      <c r="AI11" s="440"/>
      <c r="AJ11" s="440"/>
      <c r="AK11" s="440"/>
      <c r="AL11" s="440"/>
      <c r="AM11" s="440"/>
      <c r="AN11" s="440"/>
      <c r="AO11" s="440"/>
      <c r="AP11" s="440"/>
      <c r="AQ11" s="440"/>
      <c r="AR11" s="440"/>
      <c r="AS11" s="441"/>
      <c r="AT11" s="75"/>
      <c r="AU11" s="439" t="s">
        <v>164</v>
      </c>
      <c r="AV11" s="440"/>
      <c r="AW11" s="440"/>
      <c r="AX11" s="440"/>
      <c r="AY11" s="440"/>
      <c r="AZ11" s="440"/>
      <c r="BA11" s="440"/>
      <c r="BB11" s="440"/>
      <c r="BC11" s="440"/>
      <c r="BD11" s="440"/>
      <c r="BE11" s="440"/>
      <c r="BF11" s="440"/>
      <c r="BG11" s="441"/>
      <c r="BH11" s="75"/>
      <c r="BI11" s="439" t="s">
        <v>163</v>
      </c>
      <c r="BJ11" s="440"/>
      <c r="BK11" s="440"/>
      <c r="BL11" s="440"/>
      <c r="BM11" s="440"/>
      <c r="BN11" s="440"/>
      <c r="BO11" s="440"/>
      <c r="BP11" s="440"/>
      <c r="BQ11" s="440"/>
      <c r="BR11" s="440"/>
      <c r="BS11" s="440"/>
      <c r="BT11" s="440"/>
      <c r="BU11" s="441"/>
      <c r="BV11" s="75"/>
      <c r="BW11" s="439" t="s">
        <v>162</v>
      </c>
      <c r="BX11" s="440"/>
      <c r="BY11" s="440"/>
      <c r="BZ11" s="440"/>
      <c r="CA11" s="440"/>
      <c r="CB11" s="440"/>
      <c r="CC11" s="440"/>
      <c r="CD11" s="440"/>
      <c r="CE11" s="440"/>
      <c r="CF11" s="440"/>
      <c r="CG11" s="440"/>
      <c r="CH11" s="440"/>
      <c r="CI11" s="441"/>
      <c r="CJ11" s="75"/>
      <c r="CK11" s="439" t="s">
        <v>161</v>
      </c>
      <c r="CL11" s="440"/>
      <c r="CM11" s="440"/>
      <c r="CN11" s="440"/>
      <c r="CO11" s="440"/>
      <c r="CP11" s="440"/>
      <c r="CQ11" s="440"/>
      <c r="CR11" s="440"/>
      <c r="CS11" s="440"/>
      <c r="CT11" s="440"/>
      <c r="CU11" s="440"/>
      <c r="CV11" s="440"/>
      <c r="CW11" s="441"/>
      <c r="CX11" s="75"/>
      <c r="CY11" s="439" t="s">
        <v>109</v>
      </c>
      <c r="CZ11" s="440"/>
      <c r="DA11" s="440"/>
      <c r="DB11" s="440"/>
      <c r="DC11" s="440"/>
      <c r="DD11" s="440"/>
      <c r="DE11" s="440"/>
      <c r="DF11" s="440"/>
      <c r="DG11" s="440"/>
      <c r="DH11" s="440"/>
      <c r="DI11" s="440"/>
      <c r="DJ11" s="440"/>
      <c r="DK11" s="441"/>
      <c r="DL11" s="75"/>
      <c r="DM11" s="436" t="s">
        <v>108</v>
      </c>
      <c r="DN11" s="437"/>
      <c r="DO11" s="437"/>
      <c r="DP11" s="437"/>
      <c r="DQ11" s="438"/>
      <c r="DR11" s="87"/>
    </row>
    <row r="12" spans="1:122" ht="4.5" customHeight="1" x14ac:dyDescent="0.2">
      <c r="A12" s="72"/>
      <c r="B12" s="72"/>
      <c r="C12" s="73"/>
      <c r="D12" s="76"/>
      <c r="E12" s="77"/>
      <c r="F12" s="78"/>
      <c r="G12" s="78"/>
      <c r="H12" s="78"/>
      <c r="I12" s="78"/>
      <c r="J12" s="77"/>
      <c r="K12" s="77"/>
      <c r="L12" s="77"/>
      <c r="M12" s="78"/>
      <c r="N12" s="78"/>
      <c r="O12" s="78"/>
      <c r="P12" s="77"/>
      <c r="Q12" s="77"/>
      <c r="R12" s="76"/>
      <c r="S12" s="77"/>
      <c r="T12" s="77"/>
      <c r="U12" s="78"/>
      <c r="V12" s="78"/>
      <c r="W12" s="78"/>
      <c r="X12" s="77"/>
      <c r="Y12" s="77"/>
      <c r="Z12" s="77"/>
      <c r="AA12" s="78"/>
      <c r="AB12" s="78"/>
      <c r="AC12" s="78"/>
      <c r="AD12" s="77"/>
      <c r="AE12" s="77"/>
      <c r="AF12" s="76"/>
      <c r="AG12" s="77"/>
      <c r="AH12" s="77"/>
      <c r="AI12" s="78"/>
      <c r="AJ12" s="78"/>
      <c r="AK12" s="78"/>
      <c r="AL12" s="77"/>
      <c r="AM12" s="77"/>
      <c r="AN12" s="77"/>
      <c r="AO12" s="78"/>
      <c r="AP12" s="78"/>
      <c r="AQ12" s="78"/>
      <c r="AR12" s="77"/>
      <c r="AS12" s="77"/>
      <c r="AT12" s="76"/>
      <c r="AU12" s="77"/>
      <c r="AV12" s="77"/>
      <c r="AW12" s="78"/>
      <c r="AX12" s="78"/>
      <c r="AY12" s="78"/>
      <c r="AZ12" s="77"/>
      <c r="BA12" s="77"/>
      <c r="BB12" s="77"/>
      <c r="BC12" s="78"/>
      <c r="BD12" s="78"/>
      <c r="BE12" s="78"/>
      <c r="BF12" s="77"/>
      <c r="BG12" s="77"/>
      <c r="BH12" s="76"/>
      <c r="BI12" s="77"/>
      <c r="BJ12" s="77"/>
      <c r="BK12" s="78"/>
      <c r="BL12" s="78"/>
      <c r="BM12" s="78"/>
      <c r="BN12" s="77"/>
      <c r="BO12" s="77"/>
      <c r="BP12" s="77"/>
      <c r="BQ12" s="78"/>
      <c r="BR12" s="78"/>
      <c r="BS12" s="78"/>
      <c r="BT12" s="77"/>
      <c r="BU12" s="77"/>
      <c r="BV12" s="76"/>
      <c r="BW12" s="77"/>
      <c r="BX12" s="77"/>
      <c r="BY12" s="78"/>
      <c r="BZ12" s="78"/>
      <c r="CA12" s="78"/>
      <c r="CB12" s="77"/>
      <c r="CC12" s="77"/>
      <c r="CD12" s="77"/>
      <c r="CE12" s="78"/>
      <c r="CF12" s="78"/>
      <c r="CG12" s="78"/>
      <c r="CH12" s="77"/>
      <c r="CI12" s="77"/>
      <c r="CJ12" s="76"/>
      <c r="CK12" s="77"/>
      <c r="CL12" s="77"/>
      <c r="CM12" s="78"/>
      <c r="CN12" s="78"/>
      <c r="CO12" s="78"/>
      <c r="CP12" s="77"/>
      <c r="CQ12" s="77"/>
      <c r="CR12" s="77"/>
      <c r="CS12" s="78"/>
      <c r="CT12" s="78"/>
      <c r="CU12" s="78"/>
      <c r="CV12" s="77"/>
      <c r="CW12" s="77"/>
      <c r="CX12" s="76"/>
      <c r="CY12" s="77"/>
      <c r="CZ12" s="77"/>
      <c r="DA12" s="78"/>
      <c r="DB12" s="78"/>
      <c r="DC12" s="78"/>
      <c r="DD12" s="77"/>
      <c r="DE12" s="77"/>
      <c r="DF12" s="77"/>
      <c r="DG12" s="78"/>
      <c r="DH12" s="78"/>
      <c r="DI12" s="78"/>
      <c r="DJ12" s="77"/>
      <c r="DK12" s="77"/>
      <c r="DL12" s="76"/>
      <c r="DM12" s="77"/>
      <c r="DN12" s="77"/>
      <c r="DO12" s="77"/>
      <c r="DP12" s="77"/>
      <c r="DQ12" s="77"/>
    </row>
    <row r="13" spans="1:122" ht="11.25" customHeight="1" x14ac:dyDescent="0.2">
      <c r="A13" s="84" t="s">
        <v>107</v>
      </c>
      <c r="B13" s="82"/>
      <c r="C13" s="83"/>
      <c r="D13" s="76"/>
      <c r="E13" s="427" t="str">
        <f>B6</f>
        <v>TBA</v>
      </c>
      <c r="F13" s="409"/>
      <c r="G13" s="409"/>
      <c r="H13" s="409"/>
      <c r="I13" s="409"/>
      <c r="J13" s="428"/>
      <c r="K13" s="409" t="s">
        <v>86</v>
      </c>
      <c r="L13" s="409"/>
      <c r="M13" s="409"/>
      <c r="N13" s="409"/>
      <c r="O13" s="409"/>
      <c r="P13" s="409"/>
      <c r="Q13" s="85" t="s">
        <v>85</v>
      </c>
      <c r="R13" s="76"/>
      <c r="S13" s="427" t="str">
        <f>B6</f>
        <v>TBA</v>
      </c>
      <c r="T13" s="409"/>
      <c r="U13" s="409"/>
      <c r="V13" s="409"/>
      <c r="W13" s="409"/>
      <c r="X13" s="428"/>
      <c r="Y13" s="409" t="s">
        <v>86</v>
      </c>
      <c r="Z13" s="409"/>
      <c r="AA13" s="409"/>
      <c r="AB13" s="409"/>
      <c r="AC13" s="409"/>
      <c r="AD13" s="409"/>
      <c r="AE13" s="85" t="s">
        <v>85</v>
      </c>
      <c r="AF13" s="76"/>
      <c r="AG13" s="427" t="str">
        <f>B6</f>
        <v>TBA</v>
      </c>
      <c r="AH13" s="409"/>
      <c r="AI13" s="409"/>
      <c r="AJ13" s="409"/>
      <c r="AK13" s="409"/>
      <c r="AL13" s="428"/>
      <c r="AM13" s="409" t="s">
        <v>86</v>
      </c>
      <c r="AN13" s="409"/>
      <c r="AO13" s="409"/>
      <c r="AP13" s="409"/>
      <c r="AQ13" s="409"/>
      <c r="AR13" s="409"/>
      <c r="AS13" s="85" t="s">
        <v>85</v>
      </c>
      <c r="AT13" s="76"/>
      <c r="AU13" s="427" t="str">
        <f>B6</f>
        <v>TBA</v>
      </c>
      <c r="AV13" s="409"/>
      <c r="AW13" s="409"/>
      <c r="AX13" s="409"/>
      <c r="AY13" s="409"/>
      <c r="AZ13" s="428"/>
      <c r="BA13" s="409" t="s">
        <v>86</v>
      </c>
      <c r="BB13" s="409"/>
      <c r="BC13" s="409"/>
      <c r="BD13" s="409"/>
      <c r="BE13" s="409"/>
      <c r="BF13" s="409"/>
      <c r="BG13" s="85" t="s">
        <v>85</v>
      </c>
      <c r="BH13" s="76"/>
      <c r="BI13" s="427" t="str">
        <f>B6</f>
        <v>TBA</v>
      </c>
      <c r="BJ13" s="409"/>
      <c r="BK13" s="409"/>
      <c r="BL13" s="409"/>
      <c r="BM13" s="409"/>
      <c r="BN13" s="428"/>
      <c r="BO13" s="409" t="s">
        <v>86</v>
      </c>
      <c r="BP13" s="409"/>
      <c r="BQ13" s="409"/>
      <c r="BR13" s="409"/>
      <c r="BS13" s="409"/>
      <c r="BT13" s="409"/>
      <c r="BU13" s="85" t="s">
        <v>85</v>
      </c>
      <c r="BV13" s="76"/>
      <c r="BW13" s="427" t="str">
        <f>B6</f>
        <v>TBA</v>
      </c>
      <c r="BX13" s="409"/>
      <c r="BY13" s="409"/>
      <c r="BZ13" s="409"/>
      <c r="CA13" s="409"/>
      <c r="CB13" s="428"/>
      <c r="CC13" s="409" t="s">
        <v>86</v>
      </c>
      <c r="CD13" s="409"/>
      <c r="CE13" s="409"/>
      <c r="CF13" s="409"/>
      <c r="CG13" s="409"/>
      <c r="CH13" s="409"/>
      <c r="CI13" s="85" t="s">
        <v>85</v>
      </c>
      <c r="CJ13" s="76"/>
      <c r="CK13" s="427" t="str">
        <f>B6</f>
        <v>TBA</v>
      </c>
      <c r="CL13" s="409"/>
      <c r="CM13" s="409"/>
      <c r="CN13" s="409"/>
      <c r="CO13" s="409"/>
      <c r="CP13" s="428"/>
      <c r="CQ13" s="409" t="s">
        <v>86</v>
      </c>
      <c r="CR13" s="409"/>
      <c r="CS13" s="409"/>
      <c r="CT13" s="409"/>
      <c r="CU13" s="409"/>
      <c r="CV13" s="409"/>
      <c r="CW13" s="85" t="s">
        <v>85</v>
      </c>
      <c r="CX13" s="76"/>
      <c r="CY13" s="427" t="str">
        <f>B6</f>
        <v>TBA</v>
      </c>
      <c r="CZ13" s="409"/>
      <c r="DA13" s="409"/>
      <c r="DB13" s="409"/>
      <c r="DC13" s="409"/>
      <c r="DD13" s="428"/>
      <c r="DE13" s="409" t="s">
        <v>86</v>
      </c>
      <c r="DF13" s="409"/>
      <c r="DG13" s="409"/>
      <c r="DH13" s="409"/>
      <c r="DI13" s="409"/>
      <c r="DJ13" s="409"/>
      <c r="DK13" s="85" t="s">
        <v>85</v>
      </c>
      <c r="DL13" s="76"/>
      <c r="DM13" s="427" t="str">
        <f>B6</f>
        <v>TBA</v>
      </c>
      <c r="DN13" s="428"/>
      <c r="DO13" s="427" t="s">
        <v>86</v>
      </c>
      <c r="DP13" s="428"/>
      <c r="DQ13" s="85" t="s">
        <v>85</v>
      </c>
    </row>
    <row r="14" spans="1:122" ht="4.5" customHeight="1" x14ac:dyDescent="0.2">
      <c r="A14" s="72"/>
      <c r="B14" s="72"/>
      <c r="C14" s="73"/>
      <c r="D14" s="76"/>
      <c r="E14" s="60"/>
      <c r="F14" s="61"/>
      <c r="G14" s="61"/>
      <c r="H14" s="61"/>
      <c r="I14" s="61"/>
      <c r="J14" s="60"/>
      <c r="K14" s="60"/>
      <c r="L14" s="60"/>
      <c r="M14" s="61"/>
      <c r="N14" s="61"/>
      <c r="O14" s="61"/>
      <c r="P14" s="60"/>
      <c r="Q14" s="60"/>
      <c r="R14" s="76"/>
      <c r="S14" s="60"/>
      <c r="T14" s="60"/>
      <c r="U14" s="61"/>
      <c r="V14" s="61"/>
      <c r="W14" s="61"/>
      <c r="X14" s="60"/>
      <c r="Y14" s="60"/>
      <c r="Z14" s="60"/>
      <c r="AA14" s="61"/>
      <c r="AB14" s="61"/>
      <c r="AC14" s="61"/>
      <c r="AD14" s="60"/>
      <c r="AE14" s="60"/>
      <c r="AF14" s="76"/>
      <c r="AG14" s="60"/>
      <c r="AH14" s="60"/>
      <c r="AI14" s="61"/>
      <c r="AJ14" s="61"/>
      <c r="AK14" s="61"/>
      <c r="AL14" s="60"/>
      <c r="AM14" s="60"/>
      <c r="AN14" s="60"/>
      <c r="AO14" s="61"/>
      <c r="AP14" s="61"/>
      <c r="AQ14" s="61"/>
      <c r="AR14" s="60"/>
      <c r="AS14" s="60"/>
      <c r="AT14" s="76"/>
      <c r="AU14" s="60"/>
      <c r="AV14" s="60"/>
      <c r="AW14" s="61"/>
      <c r="AX14" s="61"/>
      <c r="AY14" s="61"/>
      <c r="AZ14" s="60"/>
      <c r="BA14" s="60"/>
      <c r="BB14" s="60"/>
      <c r="BC14" s="61"/>
      <c r="BD14" s="61"/>
      <c r="BE14" s="61"/>
      <c r="BF14" s="60"/>
      <c r="BG14" s="60"/>
      <c r="BH14" s="76"/>
      <c r="BI14" s="60"/>
      <c r="BJ14" s="60"/>
      <c r="BK14" s="61"/>
      <c r="BL14" s="61"/>
      <c r="BM14" s="61"/>
      <c r="BN14" s="60"/>
      <c r="BO14" s="60"/>
      <c r="BP14" s="60"/>
      <c r="BQ14" s="61"/>
      <c r="BR14" s="61"/>
      <c r="BS14" s="61"/>
      <c r="BT14" s="60"/>
      <c r="BU14" s="60"/>
      <c r="BV14" s="76"/>
      <c r="BW14" s="60"/>
      <c r="BX14" s="60"/>
      <c r="BY14" s="61"/>
      <c r="BZ14" s="61"/>
      <c r="CA14" s="61"/>
      <c r="CB14" s="60"/>
      <c r="CC14" s="60"/>
      <c r="CD14" s="60"/>
      <c r="CE14" s="61"/>
      <c r="CF14" s="61"/>
      <c r="CG14" s="61"/>
      <c r="CH14" s="60"/>
      <c r="CI14" s="60"/>
      <c r="CJ14" s="76"/>
      <c r="CK14" s="60"/>
      <c r="CL14" s="60"/>
      <c r="CM14" s="61"/>
      <c r="CN14" s="61"/>
      <c r="CO14" s="61"/>
      <c r="CP14" s="60"/>
      <c r="CQ14" s="60"/>
      <c r="CR14" s="60"/>
      <c r="CS14" s="61"/>
      <c r="CT14" s="61"/>
      <c r="CU14" s="61"/>
      <c r="CV14" s="60"/>
      <c r="CW14" s="60"/>
      <c r="CX14" s="76"/>
      <c r="CY14" s="60"/>
      <c r="CZ14" s="60"/>
      <c r="DA14" s="61"/>
      <c r="DB14" s="61"/>
      <c r="DC14" s="61"/>
      <c r="DD14" s="60"/>
      <c r="DE14" s="60"/>
      <c r="DF14" s="60"/>
      <c r="DG14" s="61"/>
      <c r="DH14" s="61"/>
      <c r="DI14" s="61"/>
      <c r="DJ14" s="60"/>
      <c r="DK14" s="60"/>
      <c r="DL14" s="76"/>
      <c r="DM14" s="60"/>
      <c r="DN14" s="60"/>
      <c r="DO14" s="60"/>
      <c r="DP14" s="60"/>
      <c r="DQ14" s="60"/>
    </row>
    <row r="15" spans="1:122" ht="45" x14ac:dyDescent="0.2">
      <c r="A15" s="430" t="s">
        <v>106</v>
      </c>
      <c r="B15" s="432" t="s">
        <v>105</v>
      </c>
      <c r="C15" s="434" t="s">
        <v>91</v>
      </c>
      <c r="D15" s="75"/>
      <c r="E15" s="372" t="s">
        <v>251</v>
      </c>
      <c r="F15" s="423" t="s">
        <v>182</v>
      </c>
      <c r="G15" s="197" t="s">
        <v>174</v>
      </c>
      <c r="H15" s="425" t="s">
        <v>173</v>
      </c>
      <c r="I15" s="423" t="s">
        <v>172</v>
      </c>
      <c r="J15" s="374" t="s">
        <v>90</v>
      </c>
      <c r="K15" s="372" t="s">
        <v>251</v>
      </c>
      <c r="L15" s="423" t="s">
        <v>182</v>
      </c>
      <c r="M15" s="197" t="s">
        <v>174</v>
      </c>
      <c r="N15" s="425" t="s">
        <v>173</v>
      </c>
      <c r="O15" s="423" t="s">
        <v>172</v>
      </c>
      <c r="P15" s="374" t="s">
        <v>90</v>
      </c>
      <c r="Q15" s="376" t="s">
        <v>90</v>
      </c>
      <c r="R15" s="75"/>
      <c r="S15" s="372" t="s">
        <v>251</v>
      </c>
      <c r="T15" s="423" t="s">
        <v>182</v>
      </c>
      <c r="U15" s="197" t="s">
        <v>174</v>
      </c>
      <c r="V15" s="425" t="s">
        <v>173</v>
      </c>
      <c r="W15" s="423" t="s">
        <v>172</v>
      </c>
      <c r="X15" s="374" t="s">
        <v>90</v>
      </c>
      <c r="Y15" s="372" t="s">
        <v>251</v>
      </c>
      <c r="Z15" s="423" t="s">
        <v>182</v>
      </c>
      <c r="AA15" s="197" t="s">
        <v>174</v>
      </c>
      <c r="AB15" s="425" t="s">
        <v>173</v>
      </c>
      <c r="AC15" s="423" t="s">
        <v>172</v>
      </c>
      <c r="AD15" s="374" t="s">
        <v>90</v>
      </c>
      <c r="AE15" s="376" t="s">
        <v>90</v>
      </c>
      <c r="AF15" s="75"/>
      <c r="AG15" s="372" t="s">
        <v>251</v>
      </c>
      <c r="AH15" s="423" t="s">
        <v>182</v>
      </c>
      <c r="AI15" s="197" t="s">
        <v>174</v>
      </c>
      <c r="AJ15" s="425" t="s">
        <v>173</v>
      </c>
      <c r="AK15" s="423" t="s">
        <v>172</v>
      </c>
      <c r="AL15" s="374" t="s">
        <v>90</v>
      </c>
      <c r="AM15" s="372" t="s">
        <v>251</v>
      </c>
      <c r="AN15" s="423" t="s">
        <v>182</v>
      </c>
      <c r="AO15" s="197" t="s">
        <v>174</v>
      </c>
      <c r="AP15" s="425" t="s">
        <v>173</v>
      </c>
      <c r="AQ15" s="423" t="s">
        <v>172</v>
      </c>
      <c r="AR15" s="374" t="s">
        <v>90</v>
      </c>
      <c r="AS15" s="376" t="s">
        <v>90</v>
      </c>
      <c r="AT15" s="75"/>
      <c r="AU15" s="372" t="s">
        <v>251</v>
      </c>
      <c r="AV15" s="423" t="s">
        <v>182</v>
      </c>
      <c r="AW15" s="197" t="s">
        <v>174</v>
      </c>
      <c r="AX15" s="425" t="s">
        <v>173</v>
      </c>
      <c r="AY15" s="423" t="s">
        <v>172</v>
      </c>
      <c r="AZ15" s="374" t="s">
        <v>90</v>
      </c>
      <c r="BA15" s="372" t="s">
        <v>251</v>
      </c>
      <c r="BB15" s="423" t="s">
        <v>182</v>
      </c>
      <c r="BC15" s="197" t="s">
        <v>174</v>
      </c>
      <c r="BD15" s="425" t="s">
        <v>173</v>
      </c>
      <c r="BE15" s="423" t="s">
        <v>172</v>
      </c>
      <c r="BF15" s="374" t="s">
        <v>90</v>
      </c>
      <c r="BG15" s="376" t="s">
        <v>90</v>
      </c>
      <c r="BH15" s="75"/>
      <c r="BI15" s="372" t="s">
        <v>251</v>
      </c>
      <c r="BJ15" s="423" t="s">
        <v>182</v>
      </c>
      <c r="BK15" s="197" t="s">
        <v>174</v>
      </c>
      <c r="BL15" s="425" t="s">
        <v>173</v>
      </c>
      <c r="BM15" s="423" t="s">
        <v>172</v>
      </c>
      <c r="BN15" s="374" t="s">
        <v>90</v>
      </c>
      <c r="BO15" s="372" t="s">
        <v>251</v>
      </c>
      <c r="BP15" s="423" t="s">
        <v>182</v>
      </c>
      <c r="BQ15" s="197" t="s">
        <v>174</v>
      </c>
      <c r="BR15" s="425" t="s">
        <v>173</v>
      </c>
      <c r="BS15" s="423" t="s">
        <v>172</v>
      </c>
      <c r="BT15" s="374" t="s">
        <v>90</v>
      </c>
      <c r="BU15" s="376" t="s">
        <v>90</v>
      </c>
      <c r="BV15" s="75"/>
      <c r="BW15" s="372" t="s">
        <v>251</v>
      </c>
      <c r="BX15" s="423" t="s">
        <v>182</v>
      </c>
      <c r="BY15" s="197" t="s">
        <v>174</v>
      </c>
      <c r="BZ15" s="425" t="s">
        <v>173</v>
      </c>
      <c r="CA15" s="423" t="s">
        <v>172</v>
      </c>
      <c r="CB15" s="374" t="s">
        <v>90</v>
      </c>
      <c r="CC15" s="372" t="s">
        <v>251</v>
      </c>
      <c r="CD15" s="423" t="s">
        <v>182</v>
      </c>
      <c r="CE15" s="197" t="s">
        <v>174</v>
      </c>
      <c r="CF15" s="425" t="s">
        <v>173</v>
      </c>
      <c r="CG15" s="423" t="s">
        <v>172</v>
      </c>
      <c r="CH15" s="374" t="s">
        <v>90</v>
      </c>
      <c r="CI15" s="376" t="s">
        <v>90</v>
      </c>
      <c r="CJ15" s="75"/>
      <c r="CK15" s="372" t="s">
        <v>251</v>
      </c>
      <c r="CL15" s="423" t="s">
        <v>182</v>
      </c>
      <c r="CM15" s="197" t="s">
        <v>174</v>
      </c>
      <c r="CN15" s="425" t="s">
        <v>173</v>
      </c>
      <c r="CO15" s="423" t="s">
        <v>172</v>
      </c>
      <c r="CP15" s="374" t="s">
        <v>90</v>
      </c>
      <c r="CQ15" s="372" t="s">
        <v>251</v>
      </c>
      <c r="CR15" s="423" t="s">
        <v>182</v>
      </c>
      <c r="CS15" s="197" t="s">
        <v>174</v>
      </c>
      <c r="CT15" s="425" t="s">
        <v>173</v>
      </c>
      <c r="CU15" s="423" t="s">
        <v>172</v>
      </c>
      <c r="CV15" s="374" t="s">
        <v>90</v>
      </c>
      <c r="CW15" s="376" t="s">
        <v>90</v>
      </c>
      <c r="CX15" s="75"/>
      <c r="CY15" s="372" t="s">
        <v>251</v>
      </c>
      <c r="CZ15" s="423" t="s">
        <v>182</v>
      </c>
      <c r="DA15" s="197" t="s">
        <v>174</v>
      </c>
      <c r="DB15" s="425" t="s">
        <v>173</v>
      </c>
      <c r="DC15" s="423" t="s">
        <v>172</v>
      </c>
      <c r="DD15" s="374" t="s">
        <v>90</v>
      </c>
      <c r="DE15" s="372" t="s">
        <v>251</v>
      </c>
      <c r="DF15" s="423" t="s">
        <v>182</v>
      </c>
      <c r="DG15" s="197" t="s">
        <v>174</v>
      </c>
      <c r="DH15" s="425" t="s">
        <v>173</v>
      </c>
      <c r="DI15" s="423" t="s">
        <v>172</v>
      </c>
      <c r="DJ15" s="374" t="s">
        <v>90</v>
      </c>
      <c r="DK15" s="376" t="s">
        <v>90</v>
      </c>
      <c r="DL15" s="75"/>
      <c r="DM15" s="372" t="s">
        <v>251</v>
      </c>
      <c r="DN15" s="374" t="s">
        <v>90</v>
      </c>
      <c r="DO15" s="372" t="s">
        <v>251</v>
      </c>
      <c r="DP15" s="374" t="s">
        <v>90</v>
      </c>
      <c r="DQ15" s="374" t="s">
        <v>90</v>
      </c>
    </row>
    <row r="16" spans="1:122" ht="12.75" customHeight="1" x14ac:dyDescent="0.2">
      <c r="A16" s="431"/>
      <c r="B16" s="433"/>
      <c r="C16" s="435"/>
      <c r="D16" s="75"/>
      <c r="E16" s="373"/>
      <c r="F16" s="424"/>
      <c r="G16" s="200">
        <v>0.2</v>
      </c>
      <c r="H16" s="426"/>
      <c r="I16" s="424"/>
      <c r="J16" s="375"/>
      <c r="K16" s="373"/>
      <c r="L16" s="424"/>
      <c r="M16" s="200">
        <v>0.2</v>
      </c>
      <c r="N16" s="426"/>
      <c r="O16" s="424"/>
      <c r="P16" s="375"/>
      <c r="Q16" s="377"/>
      <c r="R16" s="75"/>
      <c r="S16" s="373"/>
      <c r="T16" s="424"/>
      <c r="U16" s="200">
        <v>0.2</v>
      </c>
      <c r="V16" s="426"/>
      <c r="W16" s="424"/>
      <c r="X16" s="375"/>
      <c r="Y16" s="373"/>
      <c r="Z16" s="424"/>
      <c r="AA16" s="200">
        <v>0.2</v>
      </c>
      <c r="AB16" s="426"/>
      <c r="AC16" s="424"/>
      <c r="AD16" s="375"/>
      <c r="AE16" s="377"/>
      <c r="AF16" s="75"/>
      <c r="AG16" s="373"/>
      <c r="AH16" s="424"/>
      <c r="AI16" s="200">
        <v>0.2</v>
      </c>
      <c r="AJ16" s="426"/>
      <c r="AK16" s="424"/>
      <c r="AL16" s="375"/>
      <c r="AM16" s="373"/>
      <c r="AN16" s="424"/>
      <c r="AO16" s="200">
        <v>0.2</v>
      </c>
      <c r="AP16" s="426"/>
      <c r="AQ16" s="424"/>
      <c r="AR16" s="375"/>
      <c r="AS16" s="377"/>
      <c r="AT16" s="75"/>
      <c r="AU16" s="373"/>
      <c r="AV16" s="424"/>
      <c r="AW16" s="200">
        <v>0.2</v>
      </c>
      <c r="AX16" s="426"/>
      <c r="AY16" s="424"/>
      <c r="AZ16" s="375"/>
      <c r="BA16" s="373"/>
      <c r="BB16" s="424"/>
      <c r="BC16" s="200">
        <v>0.2</v>
      </c>
      <c r="BD16" s="426"/>
      <c r="BE16" s="424"/>
      <c r="BF16" s="375"/>
      <c r="BG16" s="377"/>
      <c r="BH16" s="75"/>
      <c r="BI16" s="373"/>
      <c r="BJ16" s="424"/>
      <c r="BK16" s="200">
        <v>0.2</v>
      </c>
      <c r="BL16" s="426"/>
      <c r="BM16" s="424"/>
      <c r="BN16" s="375"/>
      <c r="BO16" s="373"/>
      <c r="BP16" s="424"/>
      <c r="BQ16" s="200">
        <v>0.2</v>
      </c>
      <c r="BR16" s="426"/>
      <c r="BS16" s="424"/>
      <c r="BT16" s="375"/>
      <c r="BU16" s="377"/>
      <c r="BV16" s="75"/>
      <c r="BW16" s="373"/>
      <c r="BX16" s="424"/>
      <c r="BY16" s="200">
        <v>0.2</v>
      </c>
      <c r="BZ16" s="426"/>
      <c r="CA16" s="424"/>
      <c r="CB16" s="375"/>
      <c r="CC16" s="373"/>
      <c r="CD16" s="424"/>
      <c r="CE16" s="200">
        <v>0.2</v>
      </c>
      <c r="CF16" s="426"/>
      <c r="CG16" s="424"/>
      <c r="CH16" s="375"/>
      <c r="CI16" s="377"/>
      <c r="CJ16" s="75"/>
      <c r="CK16" s="373"/>
      <c r="CL16" s="424"/>
      <c r="CM16" s="200">
        <v>0.2</v>
      </c>
      <c r="CN16" s="426"/>
      <c r="CO16" s="424"/>
      <c r="CP16" s="375"/>
      <c r="CQ16" s="373"/>
      <c r="CR16" s="424"/>
      <c r="CS16" s="200">
        <v>0.2</v>
      </c>
      <c r="CT16" s="426"/>
      <c r="CU16" s="424"/>
      <c r="CV16" s="375"/>
      <c r="CW16" s="377"/>
      <c r="CX16" s="75"/>
      <c r="CY16" s="373"/>
      <c r="CZ16" s="424"/>
      <c r="DA16" s="200">
        <v>0.2</v>
      </c>
      <c r="DB16" s="426"/>
      <c r="DC16" s="424"/>
      <c r="DD16" s="375"/>
      <c r="DE16" s="373"/>
      <c r="DF16" s="424"/>
      <c r="DG16" s="200">
        <v>0.2</v>
      </c>
      <c r="DH16" s="426"/>
      <c r="DI16" s="424"/>
      <c r="DJ16" s="375"/>
      <c r="DK16" s="377"/>
      <c r="DL16" s="75"/>
      <c r="DM16" s="373"/>
      <c r="DN16" s="375"/>
      <c r="DO16" s="373"/>
      <c r="DP16" s="375"/>
      <c r="DQ16" s="375"/>
    </row>
    <row r="17" spans="1:121" ht="9.9499999999999993" customHeight="1" x14ac:dyDescent="0.2">
      <c r="A17" s="147" t="s">
        <v>104</v>
      </c>
      <c r="B17" s="148" t="s">
        <v>103</v>
      </c>
      <c r="C17" s="149" t="s">
        <v>18</v>
      </c>
      <c r="D17" s="17"/>
      <c r="E17" s="154">
        <v>0</v>
      </c>
      <c r="F17" s="155">
        <v>0</v>
      </c>
      <c r="G17" s="193">
        <f>$G$16*F17</f>
        <v>0</v>
      </c>
      <c r="H17" s="199">
        <v>0</v>
      </c>
      <c r="I17" s="193">
        <f>(F17+G17)+((F17+G17)*H17)</f>
        <v>0</v>
      </c>
      <c r="J17" s="193">
        <f>E17*I17</f>
        <v>0</v>
      </c>
      <c r="K17" s="154">
        <v>0</v>
      </c>
      <c r="L17" s="155">
        <v>0</v>
      </c>
      <c r="M17" s="193">
        <f>$M$16*L17</f>
        <v>0</v>
      </c>
      <c r="N17" s="199">
        <v>0</v>
      </c>
      <c r="O17" s="193">
        <f>(L17+M17)+((L17+M17)*N17)</f>
        <v>0</v>
      </c>
      <c r="P17" s="191">
        <f>K17*O17</f>
        <v>0</v>
      </c>
      <c r="Q17" s="232">
        <f t="shared" ref="Q17:Q26" si="0">P17-J17</f>
        <v>0</v>
      </c>
      <c r="R17" s="17"/>
      <c r="S17" s="154">
        <v>0</v>
      </c>
      <c r="T17" s="155">
        <v>0</v>
      </c>
      <c r="U17" s="155">
        <f>$U$16*T17</f>
        <v>0</v>
      </c>
      <c r="V17" s="199">
        <v>0</v>
      </c>
      <c r="W17" s="193">
        <f>(T17+U17)+((T17+U17)*V17)</f>
        <v>0</v>
      </c>
      <c r="X17" s="193">
        <f>S17*W17</f>
        <v>0</v>
      </c>
      <c r="Y17" s="154">
        <v>0</v>
      </c>
      <c r="Z17" s="155">
        <v>0</v>
      </c>
      <c r="AA17" s="193">
        <f>$AA$16*Z17</f>
        <v>0</v>
      </c>
      <c r="AB17" s="199">
        <v>0</v>
      </c>
      <c r="AC17" s="193">
        <f>(Z17+AA17)+((Z17+AA17)*AB17)</f>
        <v>0</v>
      </c>
      <c r="AD17" s="191">
        <f>Y17*AC17</f>
        <v>0</v>
      </c>
      <c r="AE17" s="232">
        <f t="shared" ref="AE17:AE26" si="1">AD17-X17</f>
        <v>0</v>
      </c>
      <c r="AF17" s="17"/>
      <c r="AG17" s="154">
        <v>0</v>
      </c>
      <c r="AH17" s="155">
        <v>0</v>
      </c>
      <c r="AI17" s="155">
        <f>$AI$16*AH17</f>
        <v>0</v>
      </c>
      <c r="AJ17" s="199">
        <v>0</v>
      </c>
      <c r="AK17" s="193">
        <f>(AH17+AI17)+((AH17+AI17)*AJ17)</f>
        <v>0</v>
      </c>
      <c r="AL17" s="193">
        <f>AG17*AK17</f>
        <v>0</v>
      </c>
      <c r="AM17" s="154">
        <v>0</v>
      </c>
      <c r="AN17" s="155">
        <v>0</v>
      </c>
      <c r="AO17" s="193">
        <f>$AO$16*AN17</f>
        <v>0</v>
      </c>
      <c r="AP17" s="199">
        <v>0</v>
      </c>
      <c r="AQ17" s="193">
        <f>(AN17+AO17)+((AN17+AO17)*AP17)</f>
        <v>0</v>
      </c>
      <c r="AR17" s="191">
        <f>AM17*AQ17</f>
        <v>0</v>
      </c>
      <c r="AS17" s="232">
        <f t="shared" ref="AS17:AS26" si="2">AR17-AL17</f>
        <v>0</v>
      </c>
      <c r="AT17" s="17"/>
      <c r="AU17" s="154">
        <v>0</v>
      </c>
      <c r="AV17" s="155">
        <v>0</v>
      </c>
      <c r="AW17" s="155">
        <f>$AW$16*AV17</f>
        <v>0</v>
      </c>
      <c r="AX17" s="199">
        <v>0</v>
      </c>
      <c r="AY17" s="193">
        <f>(AV17+AW17)+((AV17+AW17)*AX17)</f>
        <v>0</v>
      </c>
      <c r="AZ17" s="193">
        <f>AU17*AY17</f>
        <v>0</v>
      </c>
      <c r="BA17" s="154">
        <v>0</v>
      </c>
      <c r="BB17" s="155">
        <v>0</v>
      </c>
      <c r="BC17" s="193">
        <f>$BC$16*BB17</f>
        <v>0</v>
      </c>
      <c r="BD17" s="199">
        <v>0</v>
      </c>
      <c r="BE17" s="193">
        <f>(BB17+BC17)+((BB17+BC17)*BD17)</f>
        <v>0</v>
      </c>
      <c r="BF17" s="191">
        <f>BA17*BE17</f>
        <v>0</v>
      </c>
      <c r="BG17" s="232">
        <f t="shared" ref="BG17:BG26" si="3">BF17-AZ17</f>
        <v>0</v>
      </c>
      <c r="BH17" s="17"/>
      <c r="BI17" s="154">
        <v>0</v>
      </c>
      <c r="BJ17" s="155">
        <v>0</v>
      </c>
      <c r="BK17" s="155">
        <f>$BK$16*BJ17</f>
        <v>0</v>
      </c>
      <c r="BL17" s="199">
        <v>0</v>
      </c>
      <c r="BM17" s="193">
        <f>(BJ17+BK17)+((BJ17+BK17)*BL17)</f>
        <v>0</v>
      </c>
      <c r="BN17" s="193">
        <f>BI17*BM17</f>
        <v>0</v>
      </c>
      <c r="BO17" s="154">
        <v>0</v>
      </c>
      <c r="BP17" s="155">
        <v>0</v>
      </c>
      <c r="BQ17" s="193">
        <f>$BQ$16*BP17</f>
        <v>0</v>
      </c>
      <c r="BR17" s="199">
        <v>0</v>
      </c>
      <c r="BS17" s="193">
        <f>(BP17+BQ17)+((BP17+BQ17)*BR17)</f>
        <v>0</v>
      </c>
      <c r="BT17" s="191">
        <f>BO17*BS17</f>
        <v>0</v>
      </c>
      <c r="BU17" s="232">
        <f>BT17-BN17</f>
        <v>0</v>
      </c>
      <c r="BV17" s="17"/>
      <c r="BW17" s="154">
        <v>0</v>
      </c>
      <c r="BX17" s="155">
        <v>0</v>
      </c>
      <c r="BY17" s="155">
        <f>$BY$16*BX17</f>
        <v>0</v>
      </c>
      <c r="BZ17" s="199">
        <v>0</v>
      </c>
      <c r="CA17" s="193">
        <f>(BX17+BY17)+((BX17+BY17)*BZ17)</f>
        <v>0</v>
      </c>
      <c r="CB17" s="193">
        <f>BW17*CA17</f>
        <v>0</v>
      </c>
      <c r="CC17" s="154">
        <v>0</v>
      </c>
      <c r="CD17" s="155">
        <v>0</v>
      </c>
      <c r="CE17" s="193">
        <f>$CE$16*CD17</f>
        <v>0</v>
      </c>
      <c r="CF17" s="199">
        <v>0</v>
      </c>
      <c r="CG17" s="193">
        <f>(CD17+CE17)+((CD17+CE17)*CF17)</f>
        <v>0</v>
      </c>
      <c r="CH17" s="191">
        <f>CC17*CG17</f>
        <v>0</v>
      </c>
      <c r="CI17" s="232">
        <f>CH17-CB17</f>
        <v>0</v>
      </c>
      <c r="CJ17" s="17"/>
      <c r="CK17" s="154">
        <v>0</v>
      </c>
      <c r="CL17" s="155">
        <v>0</v>
      </c>
      <c r="CM17" s="155">
        <f>$CM$16*CL17</f>
        <v>0</v>
      </c>
      <c r="CN17" s="199">
        <v>0</v>
      </c>
      <c r="CO17" s="193">
        <f>(CL17+CM17)+((CL17+CM17)*CN17)</f>
        <v>0</v>
      </c>
      <c r="CP17" s="193">
        <f>CK17*CO17</f>
        <v>0</v>
      </c>
      <c r="CQ17" s="154">
        <v>0</v>
      </c>
      <c r="CR17" s="155">
        <v>0</v>
      </c>
      <c r="CS17" s="193">
        <f>$CS$16*CR17</f>
        <v>0</v>
      </c>
      <c r="CT17" s="199">
        <v>0</v>
      </c>
      <c r="CU17" s="193">
        <f>(CR17+CS17)+((CR17+CS17)*CT17)</f>
        <v>0</v>
      </c>
      <c r="CV17" s="191">
        <f>CQ17*CU17</f>
        <v>0</v>
      </c>
      <c r="CW17" s="232">
        <f>CV17-CP17</f>
        <v>0</v>
      </c>
      <c r="CX17" s="17"/>
      <c r="CY17" s="154">
        <v>0</v>
      </c>
      <c r="CZ17" s="155">
        <v>0</v>
      </c>
      <c r="DA17" s="155">
        <f>$DA$16*CZ17</f>
        <v>0</v>
      </c>
      <c r="DB17" s="199">
        <v>0</v>
      </c>
      <c r="DC17" s="193">
        <f>(CZ17+DA17)+((CZ17+DA17)*DB17)</f>
        <v>0</v>
      </c>
      <c r="DD17" s="193">
        <f>CY17*DC17</f>
        <v>0</v>
      </c>
      <c r="DE17" s="154">
        <v>0</v>
      </c>
      <c r="DF17" s="155">
        <v>0</v>
      </c>
      <c r="DG17" s="193">
        <f>$DG$16*DF17</f>
        <v>0</v>
      </c>
      <c r="DH17" s="199">
        <v>0</v>
      </c>
      <c r="DI17" s="193">
        <f>(DF17+DG17)+((DF17+DG17)*DH17)</f>
        <v>0</v>
      </c>
      <c r="DJ17" s="191">
        <f>DE17*DI17</f>
        <v>0</v>
      </c>
      <c r="DK17" s="232">
        <f>DJ17-DD17</f>
        <v>0</v>
      </c>
      <c r="DL17" s="17"/>
      <c r="DM17" s="154">
        <f>E17+S17+AG17+AU17+BI17+BW17+CK17+CY17</f>
        <v>0</v>
      </c>
      <c r="DN17" s="191">
        <f>J17+X17+AL17+AZ17+BN17+CB17+CP17+DD17</f>
        <v>0</v>
      </c>
      <c r="DO17" s="154">
        <f>K17+Y17+AM17+BA17+BO17+CC17+CQ17+DE17</f>
        <v>0</v>
      </c>
      <c r="DP17" s="191">
        <f>P17+AD17+AR17+BF17+BT17+CH17+CV17+DJ17</f>
        <v>0</v>
      </c>
      <c r="DQ17" s="191">
        <f>DP17-DN17</f>
        <v>0</v>
      </c>
    </row>
    <row r="18" spans="1:121" ht="9.9499999999999993" customHeight="1" x14ac:dyDescent="0.2">
      <c r="A18" s="147" t="s">
        <v>104</v>
      </c>
      <c r="B18" s="148" t="s">
        <v>103</v>
      </c>
      <c r="C18" s="149" t="s">
        <v>19</v>
      </c>
      <c r="D18" s="17"/>
      <c r="E18" s="154">
        <v>0</v>
      </c>
      <c r="F18" s="155">
        <v>0</v>
      </c>
      <c r="G18" s="193">
        <f t="shared" ref="G18:G26" si="4">$G$16*F18</f>
        <v>0</v>
      </c>
      <c r="H18" s="199">
        <v>0</v>
      </c>
      <c r="I18" s="193">
        <f t="shared" ref="I18:I26" si="5">(F18+G18)+((F18+G18)*H18)</f>
        <v>0</v>
      </c>
      <c r="J18" s="193">
        <f t="shared" ref="J18:J26" si="6">E18*I18</f>
        <v>0</v>
      </c>
      <c r="K18" s="154">
        <v>0</v>
      </c>
      <c r="L18" s="155">
        <v>0</v>
      </c>
      <c r="M18" s="193">
        <f t="shared" ref="M18:M26" si="7">$M$16*L18</f>
        <v>0</v>
      </c>
      <c r="N18" s="199">
        <v>0</v>
      </c>
      <c r="O18" s="193">
        <f t="shared" ref="O18:O26" si="8">(L18+M18)+((L18+M18)*N18)</f>
        <v>0</v>
      </c>
      <c r="P18" s="192">
        <f t="shared" ref="P18:P26" si="9">K18*O18</f>
        <v>0</v>
      </c>
      <c r="Q18" s="232">
        <f t="shared" si="0"/>
        <v>0</v>
      </c>
      <c r="R18" s="17"/>
      <c r="S18" s="154">
        <v>0</v>
      </c>
      <c r="T18" s="155">
        <v>0</v>
      </c>
      <c r="U18" s="155">
        <f t="shared" ref="U18:U26" si="10">$U$16*T18</f>
        <v>0</v>
      </c>
      <c r="V18" s="199">
        <v>0</v>
      </c>
      <c r="W18" s="193">
        <f t="shared" ref="W18:W26" si="11">(T18+U18)+((T18+U18)*V18)</f>
        <v>0</v>
      </c>
      <c r="X18" s="193">
        <f t="shared" ref="X18:X26" si="12">S18*W18</f>
        <v>0</v>
      </c>
      <c r="Y18" s="154">
        <v>0</v>
      </c>
      <c r="Z18" s="155">
        <v>0</v>
      </c>
      <c r="AA18" s="193">
        <f t="shared" ref="AA18:AA26" si="13">$AA$16*Z18</f>
        <v>0</v>
      </c>
      <c r="AB18" s="199">
        <v>0</v>
      </c>
      <c r="AC18" s="193">
        <f t="shared" ref="AC18:AC26" si="14">(Z18+AA18)+((Z18+AA18)*AB18)</f>
        <v>0</v>
      </c>
      <c r="AD18" s="192">
        <f t="shared" ref="AD18:AD26" si="15">Y18*AC18</f>
        <v>0</v>
      </c>
      <c r="AE18" s="232">
        <f t="shared" si="1"/>
        <v>0</v>
      </c>
      <c r="AF18" s="17"/>
      <c r="AG18" s="154">
        <v>0</v>
      </c>
      <c r="AH18" s="155">
        <v>0</v>
      </c>
      <c r="AI18" s="155">
        <f t="shared" ref="AI18:AI26" si="16">$AI$16*AH18</f>
        <v>0</v>
      </c>
      <c r="AJ18" s="199">
        <v>0</v>
      </c>
      <c r="AK18" s="193">
        <f t="shared" ref="AK18:AK26" si="17">(AH18+AI18)+((AH18+AI18)*AJ18)</f>
        <v>0</v>
      </c>
      <c r="AL18" s="193">
        <f t="shared" ref="AL18:AL26" si="18">AG18*AK18</f>
        <v>0</v>
      </c>
      <c r="AM18" s="154">
        <v>0</v>
      </c>
      <c r="AN18" s="155">
        <v>0</v>
      </c>
      <c r="AO18" s="193">
        <f t="shared" ref="AO18:AO25" si="19">$AO$16*AN18</f>
        <v>0</v>
      </c>
      <c r="AP18" s="199">
        <v>0</v>
      </c>
      <c r="AQ18" s="193">
        <f t="shared" ref="AQ18:AQ26" si="20">(AN18+AO18)+((AN18+AO18)*AP18)</f>
        <v>0</v>
      </c>
      <c r="AR18" s="192">
        <f t="shared" ref="AR18:AR26" si="21">AM18*AQ18</f>
        <v>0</v>
      </c>
      <c r="AS18" s="232">
        <f t="shared" si="2"/>
        <v>0</v>
      </c>
      <c r="AT18" s="17"/>
      <c r="AU18" s="154">
        <v>0</v>
      </c>
      <c r="AV18" s="155">
        <v>0</v>
      </c>
      <c r="AW18" s="155">
        <f t="shared" ref="AW18:AW26" si="22">$AW$16*AV18</f>
        <v>0</v>
      </c>
      <c r="AX18" s="199">
        <v>0</v>
      </c>
      <c r="AY18" s="193">
        <f t="shared" ref="AY18:AY26" si="23">(AV18+AW18)+((AV18+AW18)*AX18)</f>
        <v>0</v>
      </c>
      <c r="AZ18" s="193">
        <f t="shared" ref="AZ18:AZ26" si="24">AU18*AY18</f>
        <v>0</v>
      </c>
      <c r="BA18" s="154">
        <v>0</v>
      </c>
      <c r="BB18" s="155">
        <v>0</v>
      </c>
      <c r="BC18" s="193">
        <f t="shared" ref="BC18:BC26" si="25">$BC$16*BB18</f>
        <v>0</v>
      </c>
      <c r="BD18" s="199">
        <v>0</v>
      </c>
      <c r="BE18" s="193">
        <f t="shared" ref="BE18:BE26" si="26">(BB18+BC18)+((BB18+BC18)*BD18)</f>
        <v>0</v>
      </c>
      <c r="BF18" s="192">
        <f t="shared" ref="BF18:BF26" si="27">BA18*BE18</f>
        <v>0</v>
      </c>
      <c r="BG18" s="232">
        <f t="shared" si="3"/>
        <v>0</v>
      </c>
      <c r="BH18" s="17"/>
      <c r="BI18" s="154">
        <v>0</v>
      </c>
      <c r="BJ18" s="155">
        <v>0</v>
      </c>
      <c r="BK18" s="155">
        <f t="shared" ref="BK18:BK26" si="28">$BK$16*BJ18</f>
        <v>0</v>
      </c>
      <c r="BL18" s="199">
        <v>0</v>
      </c>
      <c r="BM18" s="193">
        <f t="shared" ref="BM18:BM26" si="29">(BJ18+BK18)+((BJ18+BK18)*BL18)</f>
        <v>0</v>
      </c>
      <c r="BN18" s="193">
        <f t="shared" ref="BN18:BN26" si="30">BI18*BM18</f>
        <v>0</v>
      </c>
      <c r="BO18" s="154">
        <v>0</v>
      </c>
      <c r="BP18" s="155">
        <v>0</v>
      </c>
      <c r="BQ18" s="193">
        <f t="shared" ref="BQ18:BQ25" si="31">$AO$16*BP18</f>
        <v>0</v>
      </c>
      <c r="BR18" s="199">
        <v>0</v>
      </c>
      <c r="BS18" s="193">
        <f t="shared" ref="BS18:BS26" si="32">(BP18+BQ18)+((BP18+BQ18)*BR18)</f>
        <v>0</v>
      </c>
      <c r="BT18" s="192">
        <f t="shared" ref="BT18:BT26" si="33">BO18*BS18</f>
        <v>0</v>
      </c>
      <c r="BU18" s="232">
        <f t="shared" ref="BU18:BU26" si="34">BT18-BN18</f>
        <v>0</v>
      </c>
      <c r="BV18" s="17"/>
      <c r="BW18" s="154">
        <v>0</v>
      </c>
      <c r="BX18" s="155">
        <v>0</v>
      </c>
      <c r="BY18" s="155">
        <f t="shared" ref="BY18:BY26" si="35">$BY$16*BX18</f>
        <v>0</v>
      </c>
      <c r="BZ18" s="199">
        <v>0</v>
      </c>
      <c r="CA18" s="193">
        <f t="shared" ref="CA18:CA26" si="36">(BX18+BY18)+((BX18+BY18)*BZ18)</f>
        <v>0</v>
      </c>
      <c r="CB18" s="193">
        <f t="shared" ref="CB18:CB26" si="37">BW18*CA18</f>
        <v>0</v>
      </c>
      <c r="CC18" s="154">
        <v>0</v>
      </c>
      <c r="CD18" s="155">
        <v>0</v>
      </c>
      <c r="CE18" s="193">
        <f t="shared" ref="CE18:CE26" si="38">$CE$16*CD18</f>
        <v>0</v>
      </c>
      <c r="CF18" s="199">
        <v>0</v>
      </c>
      <c r="CG18" s="193">
        <f t="shared" ref="CG18:CG26" si="39">(CD18+CE18)+((CD18+CE18)*CF18)</f>
        <v>0</v>
      </c>
      <c r="CH18" s="192">
        <f t="shared" ref="CH18:CH26" si="40">CC18*CG18</f>
        <v>0</v>
      </c>
      <c r="CI18" s="232">
        <f t="shared" ref="CI18:CI26" si="41">CH18-CB18</f>
        <v>0</v>
      </c>
      <c r="CJ18" s="17"/>
      <c r="CK18" s="154">
        <v>0</v>
      </c>
      <c r="CL18" s="155">
        <v>0</v>
      </c>
      <c r="CM18" s="155">
        <f t="shared" ref="CM18:CM26" si="42">$CM$16*CL18</f>
        <v>0</v>
      </c>
      <c r="CN18" s="199">
        <v>0</v>
      </c>
      <c r="CO18" s="193">
        <f t="shared" ref="CO18:CO26" si="43">(CL18+CM18)+((CL18+CM18)*CN18)</f>
        <v>0</v>
      </c>
      <c r="CP18" s="193">
        <f t="shared" ref="CP18:CP27" si="44">CK18*CO18</f>
        <v>0</v>
      </c>
      <c r="CQ18" s="154">
        <v>0</v>
      </c>
      <c r="CR18" s="155">
        <v>0</v>
      </c>
      <c r="CS18" s="193">
        <f t="shared" ref="CS18:CS26" si="45">$CS$16*CR18</f>
        <v>0</v>
      </c>
      <c r="CT18" s="199">
        <v>0</v>
      </c>
      <c r="CU18" s="193">
        <f t="shared" ref="CU18:CU26" si="46">(CR18+CS18)+((CR18+CS18)*CT18)</f>
        <v>0</v>
      </c>
      <c r="CV18" s="192">
        <f t="shared" ref="CV18:CV26" si="47">CQ18*CU18</f>
        <v>0</v>
      </c>
      <c r="CW18" s="232">
        <f t="shared" ref="CW18:CW27" si="48">CV18-CP18</f>
        <v>0</v>
      </c>
      <c r="CX18" s="17"/>
      <c r="CY18" s="154">
        <v>0</v>
      </c>
      <c r="CZ18" s="155">
        <v>0</v>
      </c>
      <c r="DA18" s="155">
        <f t="shared" ref="DA18:DA26" si="49">$DA$16*CZ18</f>
        <v>0</v>
      </c>
      <c r="DB18" s="199">
        <v>0</v>
      </c>
      <c r="DC18" s="193">
        <f t="shared" ref="DC18:DC26" si="50">(CZ18+DA18)+((CZ18+DA18)*DB18)</f>
        <v>0</v>
      </c>
      <c r="DD18" s="193">
        <f t="shared" ref="DD18:DD26" si="51">CY18*DC18</f>
        <v>0</v>
      </c>
      <c r="DE18" s="154">
        <v>0</v>
      </c>
      <c r="DF18" s="155">
        <v>0</v>
      </c>
      <c r="DG18" s="193">
        <f t="shared" ref="DG18:DG26" si="52">$DG$16*DF18</f>
        <v>0</v>
      </c>
      <c r="DH18" s="199">
        <v>0</v>
      </c>
      <c r="DI18" s="193">
        <f t="shared" ref="DI18:DI26" si="53">(DF18+DG18)+((DF18+DG18)*DH18)</f>
        <v>0</v>
      </c>
      <c r="DJ18" s="192">
        <f t="shared" ref="DJ18:DJ26" si="54">DE18*DI18</f>
        <v>0</v>
      </c>
      <c r="DK18" s="232">
        <f t="shared" ref="DK18:DK26" si="55">DJ18-DD18</f>
        <v>0</v>
      </c>
      <c r="DL18" s="17"/>
      <c r="DM18" s="154">
        <f t="shared" ref="DM18:DM26" si="56">E18+S18+AG18+AU18+BI18+BW18+CK18+CY18</f>
        <v>0</v>
      </c>
      <c r="DN18" s="191">
        <f t="shared" ref="DN18:DN26" si="57">J18+X18+AL18+AZ18+BN18+CB18+CP18+DD18</f>
        <v>0</v>
      </c>
      <c r="DO18" s="154">
        <f t="shared" ref="DO18:DO26" si="58">K18+Y18+AM18+BA18+BO18+CC18+CQ18+DE18</f>
        <v>0</v>
      </c>
      <c r="DP18" s="191">
        <f t="shared" ref="DP18:DP26" si="59">P18+AD18+AR18+BF18+BT18+CH18+CV18+DJ18</f>
        <v>0</v>
      </c>
      <c r="DQ18" s="191">
        <f t="shared" ref="DQ18:DQ26" si="60">DP18-DN18</f>
        <v>0</v>
      </c>
    </row>
    <row r="19" spans="1:121" ht="9.9499999999999993" customHeight="1" x14ac:dyDescent="0.2">
      <c r="A19" s="147" t="s">
        <v>104</v>
      </c>
      <c r="B19" s="148" t="s">
        <v>103</v>
      </c>
      <c r="C19" s="149" t="s">
        <v>20</v>
      </c>
      <c r="D19" s="17"/>
      <c r="E19" s="154">
        <v>0</v>
      </c>
      <c r="F19" s="155">
        <v>0</v>
      </c>
      <c r="G19" s="193">
        <f t="shared" si="4"/>
        <v>0</v>
      </c>
      <c r="H19" s="199">
        <v>0</v>
      </c>
      <c r="I19" s="193">
        <f t="shared" si="5"/>
        <v>0</v>
      </c>
      <c r="J19" s="193">
        <f t="shared" si="6"/>
        <v>0</v>
      </c>
      <c r="K19" s="154">
        <v>0</v>
      </c>
      <c r="L19" s="155">
        <v>0</v>
      </c>
      <c r="M19" s="193">
        <f t="shared" si="7"/>
        <v>0</v>
      </c>
      <c r="N19" s="199">
        <v>0</v>
      </c>
      <c r="O19" s="193">
        <f t="shared" si="8"/>
        <v>0</v>
      </c>
      <c r="P19" s="192">
        <f t="shared" si="9"/>
        <v>0</v>
      </c>
      <c r="Q19" s="232">
        <f t="shared" si="0"/>
        <v>0</v>
      </c>
      <c r="R19" s="17"/>
      <c r="S19" s="154">
        <v>0</v>
      </c>
      <c r="T19" s="155">
        <v>0</v>
      </c>
      <c r="U19" s="155">
        <f t="shared" si="10"/>
        <v>0</v>
      </c>
      <c r="V19" s="199">
        <v>0</v>
      </c>
      <c r="W19" s="193">
        <f t="shared" si="11"/>
        <v>0</v>
      </c>
      <c r="X19" s="193">
        <f t="shared" si="12"/>
        <v>0</v>
      </c>
      <c r="Y19" s="154">
        <v>0</v>
      </c>
      <c r="Z19" s="155">
        <v>0</v>
      </c>
      <c r="AA19" s="193">
        <f t="shared" si="13"/>
        <v>0</v>
      </c>
      <c r="AB19" s="199">
        <v>0</v>
      </c>
      <c r="AC19" s="193">
        <f t="shared" si="14"/>
        <v>0</v>
      </c>
      <c r="AD19" s="192">
        <f t="shared" si="15"/>
        <v>0</v>
      </c>
      <c r="AE19" s="232">
        <f>AD19-X19</f>
        <v>0</v>
      </c>
      <c r="AF19" s="17"/>
      <c r="AG19" s="154">
        <v>0</v>
      </c>
      <c r="AH19" s="155">
        <v>0</v>
      </c>
      <c r="AI19" s="155">
        <f t="shared" si="16"/>
        <v>0</v>
      </c>
      <c r="AJ19" s="199">
        <v>0</v>
      </c>
      <c r="AK19" s="193">
        <f t="shared" si="17"/>
        <v>0</v>
      </c>
      <c r="AL19" s="193">
        <f t="shared" si="18"/>
        <v>0</v>
      </c>
      <c r="AM19" s="154">
        <v>0</v>
      </c>
      <c r="AN19" s="155">
        <v>0</v>
      </c>
      <c r="AO19" s="193">
        <f t="shared" si="19"/>
        <v>0</v>
      </c>
      <c r="AP19" s="199">
        <v>0</v>
      </c>
      <c r="AQ19" s="193">
        <f t="shared" si="20"/>
        <v>0</v>
      </c>
      <c r="AR19" s="192">
        <f>AM19*AQ19</f>
        <v>0</v>
      </c>
      <c r="AS19" s="232">
        <f t="shared" si="2"/>
        <v>0</v>
      </c>
      <c r="AT19" s="17"/>
      <c r="AU19" s="154">
        <v>0</v>
      </c>
      <c r="AV19" s="155">
        <v>0</v>
      </c>
      <c r="AW19" s="155">
        <f t="shared" si="22"/>
        <v>0</v>
      </c>
      <c r="AX19" s="199">
        <v>0</v>
      </c>
      <c r="AY19" s="193">
        <f t="shared" si="23"/>
        <v>0</v>
      </c>
      <c r="AZ19" s="193">
        <f t="shared" si="24"/>
        <v>0</v>
      </c>
      <c r="BA19" s="154">
        <v>0</v>
      </c>
      <c r="BB19" s="155">
        <v>0</v>
      </c>
      <c r="BC19" s="193">
        <f t="shared" si="25"/>
        <v>0</v>
      </c>
      <c r="BD19" s="199">
        <v>0</v>
      </c>
      <c r="BE19" s="193">
        <f t="shared" si="26"/>
        <v>0</v>
      </c>
      <c r="BF19" s="192">
        <f t="shared" si="27"/>
        <v>0</v>
      </c>
      <c r="BG19" s="232">
        <f t="shared" si="3"/>
        <v>0</v>
      </c>
      <c r="BH19" s="17"/>
      <c r="BI19" s="154">
        <v>0</v>
      </c>
      <c r="BJ19" s="155">
        <v>0</v>
      </c>
      <c r="BK19" s="155">
        <f t="shared" si="28"/>
        <v>0</v>
      </c>
      <c r="BL19" s="199">
        <v>0</v>
      </c>
      <c r="BM19" s="193">
        <f t="shared" si="29"/>
        <v>0</v>
      </c>
      <c r="BN19" s="193">
        <f t="shared" si="30"/>
        <v>0</v>
      </c>
      <c r="BO19" s="154">
        <v>0</v>
      </c>
      <c r="BP19" s="155">
        <v>0</v>
      </c>
      <c r="BQ19" s="193">
        <f t="shared" si="31"/>
        <v>0</v>
      </c>
      <c r="BR19" s="199">
        <v>0</v>
      </c>
      <c r="BS19" s="193">
        <f t="shared" si="32"/>
        <v>0</v>
      </c>
      <c r="BT19" s="192">
        <f t="shared" si="33"/>
        <v>0</v>
      </c>
      <c r="BU19" s="232">
        <f t="shared" si="34"/>
        <v>0</v>
      </c>
      <c r="BV19" s="17"/>
      <c r="BW19" s="154">
        <v>0</v>
      </c>
      <c r="BX19" s="155">
        <v>0</v>
      </c>
      <c r="BY19" s="155">
        <f t="shared" si="35"/>
        <v>0</v>
      </c>
      <c r="BZ19" s="199">
        <v>0</v>
      </c>
      <c r="CA19" s="193">
        <f t="shared" si="36"/>
        <v>0</v>
      </c>
      <c r="CB19" s="193">
        <f t="shared" si="37"/>
        <v>0</v>
      </c>
      <c r="CC19" s="154">
        <v>0</v>
      </c>
      <c r="CD19" s="155">
        <v>0</v>
      </c>
      <c r="CE19" s="193">
        <f t="shared" si="38"/>
        <v>0</v>
      </c>
      <c r="CF19" s="199">
        <v>0</v>
      </c>
      <c r="CG19" s="193">
        <f t="shared" si="39"/>
        <v>0</v>
      </c>
      <c r="CH19" s="192">
        <f t="shared" si="40"/>
        <v>0</v>
      </c>
      <c r="CI19" s="232">
        <f t="shared" si="41"/>
        <v>0</v>
      </c>
      <c r="CJ19" s="17"/>
      <c r="CK19" s="154">
        <v>0</v>
      </c>
      <c r="CL19" s="155">
        <v>0</v>
      </c>
      <c r="CM19" s="155">
        <f t="shared" si="42"/>
        <v>0</v>
      </c>
      <c r="CN19" s="199">
        <v>0</v>
      </c>
      <c r="CO19" s="193">
        <f t="shared" si="43"/>
        <v>0</v>
      </c>
      <c r="CP19" s="193">
        <f t="shared" si="44"/>
        <v>0</v>
      </c>
      <c r="CQ19" s="154">
        <v>0</v>
      </c>
      <c r="CR19" s="155">
        <v>0</v>
      </c>
      <c r="CS19" s="193">
        <f t="shared" si="45"/>
        <v>0</v>
      </c>
      <c r="CT19" s="199">
        <v>0</v>
      </c>
      <c r="CU19" s="193">
        <f t="shared" si="46"/>
        <v>0</v>
      </c>
      <c r="CV19" s="192">
        <f t="shared" si="47"/>
        <v>0</v>
      </c>
      <c r="CW19" s="232">
        <f t="shared" si="48"/>
        <v>0</v>
      </c>
      <c r="CX19" s="17"/>
      <c r="CY19" s="154">
        <v>0</v>
      </c>
      <c r="CZ19" s="155">
        <v>0</v>
      </c>
      <c r="DA19" s="155">
        <f t="shared" si="49"/>
        <v>0</v>
      </c>
      <c r="DB19" s="199">
        <v>0</v>
      </c>
      <c r="DC19" s="193">
        <f t="shared" si="50"/>
        <v>0</v>
      </c>
      <c r="DD19" s="193">
        <f t="shared" si="51"/>
        <v>0</v>
      </c>
      <c r="DE19" s="154">
        <v>0</v>
      </c>
      <c r="DF19" s="155">
        <v>0</v>
      </c>
      <c r="DG19" s="193">
        <f t="shared" si="52"/>
        <v>0</v>
      </c>
      <c r="DH19" s="199">
        <v>0</v>
      </c>
      <c r="DI19" s="193">
        <f t="shared" si="53"/>
        <v>0</v>
      </c>
      <c r="DJ19" s="192">
        <f t="shared" si="54"/>
        <v>0</v>
      </c>
      <c r="DK19" s="232">
        <f t="shared" si="55"/>
        <v>0</v>
      </c>
      <c r="DL19" s="17"/>
      <c r="DM19" s="154">
        <f t="shared" si="56"/>
        <v>0</v>
      </c>
      <c r="DN19" s="191">
        <f t="shared" si="57"/>
        <v>0</v>
      </c>
      <c r="DO19" s="154">
        <f t="shared" si="58"/>
        <v>0</v>
      </c>
      <c r="DP19" s="191">
        <f t="shared" si="59"/>
        <v>0</v>
      </c>
      <c r="DQ19" s="191">
        <f t="shared" si="60"/>
        <v>0</v>
      </c>
    </row>
    <row r="20" spans="1:121" ht="9.9499999999999993" customHeight="1" x14ac:dyDescent="0.2">
      <c r="A20" s="147" t="s">
        <v>104</v>
      </c>
      <c r="B20" s="148" t="s">
        <v>103</v>
      </c>
      <c r="C20" s="149" t="s">
        <v>21</v>
      </c>
      <c r="D20" s="17"/>
      <c r="E20" s="154">
        <v>0</v>
      </c>
      <c r="F20" s="155">
        <v>0</v>
      </c>
      <c r="G20" s="193">
        <f>$G$16*F20</f>
        <v>0</v>
      </c>
      <c r="H20" s="199">
        <v>0</v>
      </c>
      <c r="I20" s="193">
        <f t="shared" si="5"/>
        <v>0</v>
      </c>
      <c r="J20" s="193">
        <f t="shared" si="6"/>
        <v>0</v>
      </c>
      <c r="K20" s="154">
        <v>0</v>
      </c>
      <c r="L20" s="155">
        <v>0</v>
      </c>
      <c r="M20" s="193">
        <f t="shared" si="7"/>
        <v>0</v>
      </c>
      <c r="N20" s="199">
        <v>0</v>
      </c>
      <c r="O20" s="193">
        <f t="shared" si="8"/>
        <v>0</v>
      </c>
      <c r="P20" s="192">
        <f t="shared" si="9"/>
        <v>0</v>
      </c>
      <c r="Q20" s="232">
        <f t="shared" si="0"/>
        <v>0</v>
      </c>
      <c r="R20" s="17"/>
      <c r="S20" s="154">
        <v>0</v>
      </c>
      <c r="T20" s="155">
        <v>0</v>
      </c>
      <c r="U20" s="155">
        <f t="shared" si="10"/>
        <v>0</v>
      </c>
      <c r="V20" s="199">
        <v>0</v>
      </c>
      <c r="W20" s="193">
        <f t="shared" si="11"/>
        <v>0</v>
      </c>
      <c r="X20" s="193">
        <f t="shared" si="12"/>
        <v>0</v>
      </c>
      <c r="Y20" s="154">
        <v>0</v>
      </c>
      <c r="Z20" s="155">
        <v>0</v>
      </c>
      <c r="AA20" s="193">
        <f t="shared" si="13"/>
        <v>0</v>
      </c>
      <c r="AB20" s="199">
        <v>0</v>
      </c>
      <c r="AC20" s="193">
        <f t="shared" si="14"/>
        <v>0</v>
      </c>
      <c r="AD20" s="192">
        <f t="shared" si="15"/>
        <v>0</v>
      </c>
      <c r="AE20" s="232">
        <f t="shared" si="1"/>
        <v>0</v>
      </c>
      <c r="AF20" s="17"/>
      <c r="AG20" s="154">
        <v>0</v>
      </c>
      <c r="AH20" s="155">
        <v>0</v>
      </c>
      <c r="AI20" s="155">
        <f t="shared" si="16"/>
        <v>0</v>
      </c>
      <c r="AJ20" s="199">
        <v>0</v>
      </c>
      <c r="AK20" s="193">
        <f t="shared" si="17"/>
        <v>0</v>
      </c>
      <c r="AL20" s="193">
        <f t="shared" si="18"/>
        <v>0</v>
      </c>
      <c r="AM20" s="154">
        <v>0</v>
      </c>
      <c r="AN20" s="155">
        <v>0</v>
      </c>
      <c r="AO20" s="193">
        <f t="shared" si="19"/>
        <v>0</v>
      </c>
      <c r="AP20" s="199">
        <v>0</v>
      </c>
      <c r="AQ20" s="193">
        <f t="shared" si="20"/>
        <v>0</v>
      </c>
      <c r="AR20" s="192">
        <f t="shared" si="21"/>
        <v>0</v>
      </c>
      <c r="AS20" s="232">
        <f t="shared" si="2"/>
        <v>0</v>
      </c>
      <c r="AT20" s="17"/>
      <c r="AU20" s="154">
        <v>0</v>
      </c>
      <c r="AV20" s="155">
        <v>0</v>
      </c>
      <c r="AW20" s="155">
        <f t="shared" si="22"/>
        <v>0</v>
      </c>
      <c r="AX20" s="199">
        <v>0</v>
      </c>
      <c r="AY20" s="193">
        <f t="shared" si="23"/>
        <v>0</v>
      </c>
      <c r="AZ20" s="193">
        <f t="shared" si="24"/>
        <v>0</v>
      </c>
      <c r="BA20" s="154">
        <v>0</v>
      </c>
      <c r="BB20" s="155">
        <v>0</v>
      </c>
      <c r="BC20" s="193">
        <f t="shared" si="25"/>
        <v>0</v>
      </c>
      <c r="BD20" s="199">
        <v>0</v>
      </c>
      <c r="BE20" s="193">
        <f t="shared" si="26"/>
        <v>0</v>
      </c>
      <c r="BF20" s="192">
        <f t="shared" si="27"/>
        <v>0</v>
      </c>
      <c r="BG20" s="232">
        <f t="shared" si="3"/>
        <v>0</v>
      </c>
      <c r="BH20" s="17"/>
      <c r="BI20" s="154">
        <v>0</v>
      </c>
      <c r="BJ20" s="155">
        <v>0</v>
      </c>
      <c r="BK20" s="155">
        <f t="shared" si="28"/>
        <v>0</v>
      </c>
      <c r="BL20" s="199">
        <v>0</v>
      </c>
      <c r="BM20" s="193">
        <f t="shared" si="29"/>
        <v>0</v>
      </c>
      <c r="BN20" s="193">
        <f t="shared" si="30"/>
        <v>0</v>
      </c>
      <c r="BO20" s="154">
        <v>0</v>
      </c>
      <c r="BP20" s="155">
        <v>0</v>
      </c>
      <c r="BQ20" s="193">
        <f t="shared" si="31"/>
        <v>0</v>
      </c>
      <c r="BR20" s="199">
        <v>0</v>
      </c>
      <c r="BS20" s="193">
        <f t="shared" si="32"/>
        <v>0</v>
      </c>
      <c r="BT20" s="192">
        <f t="shared" si="33"/>
        <v>0</v>
      </c>
      <c r="BU20" s="232">
        <f t="shared" si="34"/>
        <v>0</v>
      </c>
      <c r="BV20" s="17"/>
      <c r="BW20" s="154">
        <v>0</v>
      </c>
      <c r="BX20" s="155">
        <v>0</v>
      </c>
      <c r="BY20" s="155">
        <f t="shared" si="35"/>
        <v>0</v>
      </c>
      <c r="BZ20" s="199">
        <v>0</v>
      </c>
      <c r="CA20" s="193">
        <f t="shared" si="36"/>
        <v>0</v>
      </c>
      <c r="CB20" s="193">
        <f t="shared" si="37"/>
        <v>0</v>
      </c>
      <c r="CC20" s="154">
        <v>0</v>
      </c>
      <c r="CD20" s="155">
        <v>0</v>
      </c>
      <c r="CE20" s="193">
        <f t="shared" si="38"/>
        <v>0</v>
      </c>
      <c r="CF20" s="199">
        <v>0</v>
      </c>
      <c r="CG20" s="193">
        <f t="shared" si="39"/>
        <v>0</v>
      </c>
      <c r="CH20" s="192">
        <f t="shared" si="40"/>
        <v>0</v>
      </c>
      <c r="CI20" s="232">
        <f t="shared" si="41"/>
        <v>0</v>
      </c>
      <c r="CJ20" s="17"/>
      <c r="CK20" s="154">
        <v>0</v>
      </c>
      <c r="CL20" s="155">
        <v>0</v>
      </c>
      <c r="CM20" s="155">
        <f t="shared" si="42"/>
        <v>0</v>
      </c>
      <c r="CN20" s="199">
        <v>0</v>
      </c>
      <c r="CO20" s="193">
        <f t="shared" si="43"/>
        <v>0</v>
      </c>
      <c r="CP20" s="193">
        <f t="shared" si="44"/>
        <v>0</v>
      </c>
      <c r="CQ20" s="154">
        <v>0</v>
      </c>
      <c r="CR20" s="155">
        <v>0</v>
      </c>
      <c r="CS20" s="193">
        <f t="shared" si="45"/>
        <v>0</v>
      </c>
      <c r="CT20" s="199">
        <v>0</v>
      </c>
      <c r="CU20" s="193">
        <f t="shared" si="46"/>
        <v>0</v>
      </c>
      <c r="CV20" s="192">
        <f t="shared" si="47"/>
        <v>0</v>
      </c>
      <c r="CW20" s="232">
        <f t="shared" si="48"/>
        <v>0</v>
      </c>
      <c r="CX20" s="17"/>
      <c r="CY20" s="154">
        <v>0</v>
      </c>
      <c r="CZ20" s="155">
        <v>0</v>
      </c>
      <c r="DA20" s="155">
        <f t="shared" si="49"/>
        <v>0</v>
      </c>
      <c r="DB20" s="199">
        <v>0</v>
      </c>
      <c r="DC20" s="193">
        <f t="shared" si="50"/>
        <v>0</v>
      </c>
      <c r="DD20" s="193">
        <f t="shared" si="51"/>
        <v>0</v>
      </c>
      <c r="DE20" s="154">
        <v>0</v>
      </c>
      <c r="DF20" s="155">
        <v>0</v>
      </c>
      <c r="DG20" s="193">
        <f t="shared" si="52"/>
        <v>0</v>
      </c>
      <c r="DH20" s="199">
        <v>0</v>
      </c>
      <c r="DI20" s="193">
        <f t="shared" si="53"/>
        <v>0</v>
      </c>
      <c r="DJ20" s="192">
        <f t="shared" si="54"/>
        <v>0</v>
      </c>
      <c r="DK20" s="232">
        <f t="shared" si="55"/>
        <v>0</v>
      </c>
      <c r="DL20" s="17"/>
      <c r="DM20" s="154">
        <f t="shared" si="56"/>
        <v>0</v>
      </c>
      <c r="DN20" s="191">
        <f t="shared" si="57"/>
        <v>0</v>
      </c>
      <c r="DO20" s="154">
        <f t="shared" si="58"/>
        <v>0</v>
      </c>
      <c r="DP20" s="191">
        <f t="shared" si="59"/>
        <v>0</v>
      </c>
      <c r="DQ20" s="191">
        <f t="shared" si="60"/>
        <v>0</v>
      </c>
    </row>
    <row r="21" spans="1:121" ht="9.9499999999999993" customHeight="1" x14ac:dyDescent="0.2">
      <c r="A21" s="147" t="s">
        <v>104</v>
      </c>
      <c r="B21" s="148" t="s">
        <v>103</v>
      </c>
      <c r="C21" s="149" t="s">
        <v>22</v>
      </c>
      <c r="D21" s="17"/>
      <c r="E21" s="154">
        <v>0</v>
      </c>
      <c r="F21" s="155">
        <v>0</v>
      </c>
      <c r="G21" s="193">
        <f t="shared" si="4"/>
        <v>0</v>
      </c>
      <c r="H21" s="199">
        <v>0</v>
      </c>
      <c r="I21" s="193">
        <f t="shared" si="5"/>
        <v>0</v>
      </c>
      <c r="J21" s="193">
        <f>E21*I21</f>
        <v>0</v>
      </c>
      <c r="K21" s="154">
        <v>0</v>
      </c>
      <c r="L21" s="155">
        <v>0</v>
      </c>
      <c r="M21" s="193">
        <f t="shared" si="7"/>
        <v>0</v>
      </c>
      <c r="N21" s="199">
        <v>0</v>
      </c>
      <c r="O21" s="193">
        <f t="shared" si="8"/>
        <v>0</v>
      </c>
      <c r="P21" s="192">
        <f t="shared" si="9"/>
        <v>0</v>
      </c>
      <c r="Q21" s="232">
        <f>P21-J21</f>
        <v>0</v>
      </c>
      <c r="R21" s="17"/>
      <c r="S21" s="154">
        <v>0</v>
      </c>
      <c r="T21" s="155">
        <v>0</v>
      </c>
      <c r="U21" s="155">
        <f t="shared" si="10"/>
        <v>0</v>
      </c>
      <c r="V21" s="199">
        <v>0</v>
      </c>
      <c r="W21" s="193">
        <f t="shared" si="11"/>
        <v>0</v>
      </c>
      <c r="X21" s="193">
        <f t="shared" si="12"/>
        <v>0</v>
      </c>
      <c r="Y21" s="154">
        <v>0</v>
      </c>
      <c r="Z21" s="155">
        <v>0</v>
      </c>
      <c r="AA21" s="193">
        <f t="shared" si="13"/>
        <v>0</v>
      </c>
      <c r="AB21" s="199">
        <v>0</v>
      </c>
      <c r="AC21" s="193">
        <f t="shared" si="14"/>
        <v>0</v>
      </c>
      <c r="AD21" s="192">
        <f t="shared" si="15"/>
        <v>0</v>
      </c>
      <c r="AE21" s="232">
        <f t="shared" si="1"/>
        <v>0</v>
      </c>
      <c r="AF21" s="17"/>
      <c r="AG21" s="154">
        <v>0</v>
      </c>
      <c r="AH21" s="155">
        <v>0</v>
      </c>
      <c r="AI21" s="155">
        <f t="shared" si="16"/>
        <v>0</v>
      </c>
      <c r="AJ21" s="199">
        <v>0</v>
      </c>
      <c r="AK21" s="193">
        <f t="shared" si="17"/>
        <v>0</v>
      </c>
      <c r="AL21" s="193">
        <f t="shared" si="18"/>
        <v>0</v>
      </c>
      <c r="AM21" s="154">
        <v>0</v>
      </c>
      <c r="AN21" s="155">
        <v>0</v>
      </c>
      <c r="AO21" s="193">
        <f t="shared" si="19"/>
        <v>0</v>
      </c>
      <c r="AP21" s="199">
        <v>0</v>
      </c>
      <c r="AQ21" s="193">
        <f t="shared" si="20"/>
        <v>0</v>
      </c>
      <c r="AR21" s="192">
        <f t="shared" si="21"/>
        <v>0</v>
      </c>
      <c r="AS21" s="232">
        <f t="shared" si="2"/>
        <v>0</v>
      </c>
      <c r="AT21" s="17"/>
      <c r="AU21" s="154">
        <v>0</v>
      </c>
      <c r="AV21" s="155">
        <v>0</v>
      </c>
      <c r="AW21" s="155">
        <f t="shared" si="22"/>
        <v>0</v>
      </c>
      <c r="AX21" s="199">
        <v>0</v>
      </c>
      <c r="AY21" s="193">
        <f t="shared" si="23"/>
        <v>0</v>
      </c>
      <c r="AZ21" s="193">
        <f t="shared" si="24"/>
        <v>0</v>
      </c>
      <c r="BA21" s="154">
        <v>0</v>
      </c>
      <c r="BB21" s="155">
        <v>0</v>
      </c>
      <c r="BC21" s="193">
        <f t="shared" si="25"/>
        <v>0</v>
      </c>
      <c r="BD21" s="199">
        <v>0</v>
      </c>
      <c r="BE21" s="193">
        <f t="shared" si="26"/>
        <v>0</v>
      </c>
      <c r="BF21" s="192">
        <f t="shared" si="27"/>
        <v>0</v>
      </c>
      <c r="BG21" s="232">
        <f>BF21-AZ21</f>
        <v>0</v>
      </c>
      <c r="BH21" s="17"/>
      <c r="BI21" s="154">
        <v>0</v>
      </c>
      <c r="BJ21" s="155">
        <v>0</v>
      </c>
      <c r="BK21" s="155">
        <f t="shared" si="28"/>
        <v>0</v>
      </c>
      <c r="BL21" s="199">
        <v>0</v>
      </c>
      <c r="BM21" s="193">
        <f t="shared" si="29"/>
        <v>0</v>
      </c>
      <c r="BN21" s="193">
        <f t="shared" si="30"/>
        <v>0</v>
      </c>
      <c r="BO21" s="154">
        <v>0</v>
      </c>
      <c r="BP21" s="155">
        <v>0</v>
      </c>
      <c r="BQ21" s="193">
        <f t="shared" si="31"/>
        <v>0</v>
      </c>
      <c r="BR21" s="199">
        <v>0</v>
      </c>
      <c r="BS21" s="193">
        <f t="shared" si="32"/>
        <v>0</v>
      </c>
      <c r="BT21" s="192">
        <f t="shared" si="33"/>
        <v>0</v>
      </c>
      <c r="BU21" s="232">
        <f t="shared" si="34"/>
        <v>0</v>
      </c>
      <c r="BV21" s="17"/>
      <c r="BW21" s="154">
        <v>0</v>
      </c>
      <c r="BX21" s="155">
        <v>0</v>
      </c>
      <c r="BY21" s="155">
        <f t="shared" si="35"/>
        <v>0</v>
      </c>
      <c r="BZ21" s="199">
        <v>0</v>
      </c>
      <c r="CA21" s="193">
        <f t="shared" si="36"/>
        <v>0</v>
      </c>
      <c r="CB21" s="193">
        <f t="shared" si="37"/>
        <v>0</v>
      </c>
      <c r="CC21" s="154">
        <v>0</v>
      </c>
      <c r="CD21" s="155">
        <v>0</v>
      </c>
      <c r="CE21" s="193">
        <f t="shared" si="38"/>
        <v>0</v>
      </c>
      <c r="CF21" s="199">
        <v>0</v>
      </c>
      <c r="CG21" s="193">
        <f t="shared" si="39"/>
        <v>0</v>
      </c>
      <c r="CH21" s="192">
        <f t="shared" si="40"/>
        <v>0</v>
      </c>
      <c r="CI21" s="232">
        <f t="shared" si="41"/>
        <v>0</v>
      </c>
      <c r="CJ21" s="17"/>
      <c r="CK21" s="154">
        <v>0</v>
      </c>
      <c r="CL21" s="155">
        <v>0</v>
      </c>
      <c r="CM21" s="155">
        <f t="shared" si="42"/>
        <v>0</v>
      </c>
      <c r="CN21" s="199">
        <v>0</v>
      </c>
      <c r="CO21" s="193">
        <f t="shared" si="43"/>
        <v>0</v>
      </c>
      <c r="CP21" s="193">
        <f t="shared" si="44"/>
        <v>0</v>
      </c>
      <c r="CQ21" s="154">
        <v>0</v>
      </c>
      <c r="CR21" s="155">
        <v>0</v>
      </c>
      <c r="CS21" s="193">
        <f t="shared" si="45"/>
        <v>0</v>
      </c>
      <c r="CT21" s="199">
        <v>0</v>
      </c>
      <c r="CU21" s="193">
        <f t="shared" si="46"/>
        <v>0</v>
      </c>
      <c r="CV21" s="192">
        <f t="shared" si="47"/>
        <v>0</v>
      </c>
      <c r="CW21" s="232">
        <f t="shared" si="48"/>
        <v>0</v>
      </c>
      <c r="CX21" s="17"/>
      <c r="CY21" s="154">
        <v>0</v>
      </c>
      <c r="CZ21" s="155">
        <v>0</v>
      </c>
      <c r="DA21" s="155">
        <f t="shared" si="49"/>
        <v>0</v>
      </c>
      <c r="DB21" s="199">
        <v>0</v>
      </c>
      <c r="DC21" s="193">
        <f t="shared" si="50"/>
        <v>0</v>
      </c>
      <c r="DD21" s="193">
        <f t="shared" si="51"/>
        <v>0</v>
      </c>
      <c r="DE21" s="154">
        <v>0</v>
      </c>
      <c r="DF21" s="155">
        <v>0</v>
      </c>
      <c r="DG21" s="193">
        <f t="shared" si="52"/>
        <v>0</v>
      </c>
      <c r="DH21" s="199">
        <v>0</v>
      </c>
      <c r="DI21" s="193">
        <f t="shared" si="53"/>
        <v>0</v>
      </c>
      <c r="DJ21" s="192">
        <f t="shared" si="54"/>
        <v>0</v>
      </c>
      <c r="DK21" s="232">
        <f t="shared" si="55"/>
        <v>0</v>
      </c>
      <c r="DL21" s="17"/>
      <c r="DM21" s="154">
        <f t="shared" si="56"/>
        <v>0</v>
      </c>
      <c r="DN21" s="191">
        <f t="shared" si="57"/>
        <v>0</v>
      </c>
      <c r="DO21" s="154">
        <f t="shared" si="58"/>
        <v>0</v>
      </c>
      <c r="DP21" s="191">
        <f t="shared" si="59"/>
        <v>0</v>
      </c>
      <c r="DQ21" s="191">
        <f t="shared" si="60"/>
        <v>0</v>
      </c>
    </row>
    <row r="22" spans="1:121" ht="9.9499999999999993" customHeight="1" x14ac:dyDescent="0.2">
      <c r="A22" s="147" t="s">
        <v>104</v>
      </c>
      <c r="B22" s="148" t="s">
        <v>103</v>
      </c>
      <c r="C22" s="149" t="s">
        <v>23</v>
      </c>
      <c r="D22" s="17"/>
      <c r="E22" s="154">
        <v>0</v>
      </c>
      <c r="F22" s="155">
        <v>0</v>
      </c>
      <c r="G22" s="193">
        <f t="shared" si="4"/>
        <v>0</v>
      </c>
      <c r="H22" s="199">
        <v>0</v>
      </c>
      <c r="I22" s="193">
        <f t="shared" si="5"/>
        <v>0</v>
      </c>
      <c r="J22" s="193">
        <f t="shared" si="6"/>
        <v>0</v>
      </c>
      <c r="K22" s="154">
        <v>0</v>
      </c>
      <c r="L22" s="155">
        <v>0</v>
      </c>
      <c r="M22" s="193">
        <f t="shared" si="7"/>
        <v>0</v>
      </c>
      <c r="N22" s="199">
        <v>0</v>
      </c>
      <c r="O22" s="193">
        <f t="shared" si="8"/>
        <v>0</v>
      </c>
      <c r="P22" s="192">
        <f t="shared" si="9"/>
        <v>0</v>
      </c>
      <c r="Q22" s="232">
        <f t="shared" si="0"/>
        <v>0</v>
      </c>
      <c r="R22" s="17"/>
      <c r="S22" s="154">
        <v>0</v>
      </c>
      <c r="T22" s="155">
        <v>0</v>
      </c>
      <c r="U22" s="155">
        <f t="shared" si="10"/>
        <v>0</v>
      </c>
      <c r="V22" s="199">
        <v>0</v>
      </c>
      <c r="W22" s="193">
        <f t="shared" si="11"/>
        <v>0</v>
      </c>
      <c r="X22" s="193">
        <f t="shared" si="12"/>
        <v>0</v>
      </c>
      <c r="Y22" s="154">
        <v>0</v>
      </c>
      <c r="Z22" s="155">
        <v>0</v>
      </c>
      <c r="AA22" s="193">
        <f t="shared" si="13"/>
        <v>0</v>
      </c>
      <c r="AB22" s="199">
        <v>0</v>
      </c>
      <c r="AC22" s="193">
        <f t="shared" si="14"/>
        <v>0</v>
      </c>
      <c r="AD22" s="192">
        <f t="shared" si="15"/>
        <v>0</v>
      </c>
      <c r="AE22" s="232">
        <f t="shared" si="1"/>
        <v>0</v>
      </c>
      <c r="AF22" s="17"/>
      <c r="AG22" s="154">
        <v>0</v>
      </c>
      <c r="AH22" s="155">
        <v>0</v>
      </c>
      <c r="AI22" s="155">
        <f t="shared" si="16"/>
        <v>0</v>
      </c>
      <c r="AJ22" s="199">
        <v>0</v>
      </c>
      <c r="AK22" s="193">
        <f t="shared" si="17"/>
        <v>0</v>
      </c>
      <c r="AL22" s="193">
        <f t="shared" si="18"/>
        <v>0</v>
      </c>
      <c r="AM22" s="154">
        <v>0</v>
      </c>
      <c r="AN22" s="155">
        <v>0</v>
      </c>
      <c r="AO22" s="193">
        <f t="shared" si="19"/>
        <v>0</v>
      </c>
      <c r="AP22" s="199">
        <v>0</v>
      </c>
      <c r="AQ22" s="193">
        <f t="shared" si="20"/>
        <v>0</v>
      </c>
      <c r="AR22" s="192">
        <f t="shared" si="21"/>
        <v>0</v>
      </c>
      <c r="AS22" s="232">
        <f t="shared" si="2"/>
        <v>0</v>
      </c>
      <c r="AT22" s="17"/>
      <c r="AU22" s="154">
        <v>0</v>
      </c>
      <c r="AV22" s="155">
        <v>0</v>
      </c>
      <c r="AW22" s="155">
        <f t="shared" si="22"/>
        <v>0</v>
      </c>
      <c r="AX22" s="199">
        <v>0</v>
      </c>
      <c r="AY22" s="193">
        <f t="shared" si="23"/>
        <v>0</v>
      </c>
      <c r="AZ22" s="193">
        <f t="shared" si="24"/>
        <v>0</v>
      </c>
      <c r="BA22" s="154">
        <v>0</v>
      </c>
      <c r="BB22" s="155">
        <v>0</v>
      </c>
      <c r="BC22" s="193">
        <f t="shared" si="25"/>
        <v>0</v>
      </c>
      <c r="BD22" s="199">
        <v>0</v>
      </c>
      <c r="BE22" s="193">
        <f t="shared" si="26"/>
        <v>0</v>
      </c>
      <c r="BF22" s="192">
        <f t="shared" si="27"/>
        <v>0</v>
      </c>
      <c r="BG22" s="232">
        <f t="shared" si="3"/>
        <v>0</v>
      </c>
      <c r="BH22" s="17"/>
      <c r="BI22" s="154">
        <v>0</v>
      </c>
      <c r="BJ22" s="155">
        <v>0</v>
      </c>
      <c r="BK22" s="155">
        <f t="shared" si="28"/>
        <v>0</v>
      </c>
      <c r="BL22" s="199">
        <v>0</v>
      </c>
      <c r="BM22" s="193">
        <f t="shared" si="29"/>
        <v>0</v>
      </c>
      <c r="BN22" s="193">
        <f t="shared" si="30"/>
        <v>0</v>
      </c>
      <c r="BO22" s="154">
        <v>0</v>
      </c>
      <c r="BP22" s="155">
        <v>0</v>
      </c>
      <c r="BQ22" s="193">
        <f t="shared" si="31"/>
        <v>0</v>
      </c>
      <c r="BR22" s="199">
        <v>0</v>
      </c>
      <c r="BS22" s="193">
        <f t="shared" si="32"/>
        <v>0</v>
      </c>
      <c r="BT22" s="192">
        <f t="shared" si="33"/>
        <v>0</v>
      </c>
      <c r="BU22" s="232">
        <f t="shared" si="34"/>
        <v>0</v>
      </c>
      <c r="BV22" s="17"/>
      <c r="BW22" s="154">
        <v>0</v>
      </c>
      <c r="BX22" s="155">
        <v>0</v>
      </c>
      <c r="BY22" s="155">
        <f t="shared" si="35"/>
        <v>0</v>
      </c>
      <c r="BZ22" s="199">
        <v>0</v>
      </c>
      <c r="CA22" s="193">
        <f t="shared" si="36"/>
        <v>0</v>
      </c>
      <c r="CB22" s="193">
        <f t="shared" si="37"/>
        <v>0</v>
      </c>
      <c r="CC22" s="154">
        <v>0</v>
      </c>
      <c r="CD22" s="155">
        <v>0</v>
      </c>
      <c r="CE22" s="193">
        <f t="shared" si="38"/>
        <v>0</v>
      </c>
      <c r="CF22" s="199">
        <v>0</v>
      </c>
      <c r="CG22" s="193">
        <f t="shared" si="39"/>
        <v>0</v>
      </c>
      <c r="CH22" s="192">
        <f t="shared" si="40"/>
        <v>0</v>
      </c>
      <c r="CI22" s="232">
        <f t="shared" si="41"/>
        <v>0</v>
      </c>
      <c r="CJ22" s="17"/>
      <c r="CK22" s="154">
        <v>0</v>
      </c>
      <c r="CL22" s="155">
        <v>0</v>
      </c>
      <c r="CM22" s="155">
        <f t="shared" si="42"/>
        <v>0</v>
      </c>
      <c r="CN22" s="199">
        <v>0</v>
      </c>
      <c r="CO22" s="193">
        <f t="shared" si="43"/>
        <v>0</v>
      </c>
      <c r="CP22" s="193">
        <f t="shared" si="44"/>
        <v>0</v>
      </c>
      <c r="CQ22" s="154">
        <v>0</v>
      </c>
      <c r="CR22" s="155">
        <v>0</v>
      </c>
      <c r="CS22" s="193">
        <f t="shared" si="45"/>
        <v>0</v>
      </c>
      <c r="CT22" s="199">
        <v>0</v>
      </c>
      <c r="CU22" s="193">
        <f t="shared" si="46"/>
        <v>0</v>
      </c>
      <c r="CV22" s="192">
        <f>CQ22*CU22</f>
        <v>0</v>
      </c>
      <c r="CW22" s="232">
        <f t="shared" si="48"/>
        <v>0</v>
      </c>
      <c r="CX22" s="17"/>
      <c r="CY22" s="154">
        <v>0</v>
      </c>
      <c r="CZ22" s="155">
        <v>0</v>
      </c>
      <c r="DA22" s="155">
        <f t="shared" si="49"/>
        <v>0</v>
      </c>
      <c r="DB22" s="199">
        <v>0</v>
      </c>
      <c r="DC22" s="193">
        <f t="shared" si="50"/>
        <v>0</v>
      </c>
      <c r="DD22" s="193">
        <f t="shared" si="51"/>
        <v>0</v>
      </c>
      <c r="DE22" s="154">
        <v>0</v>
      </c>
      <c r="DF22" s="155">
        <v>0</v>
      </c>
      <c r="DG22" s="193">
        <f t="shared" si="52"/>
        <v>0</v>
      </c>
      <c r="DH22" s="199">
        <v>0</v>
      </c>
      <c r="DI22" s="193">
        <f t="shared" si="53"/>
        <v>0</v>
      </c>
      <c r="DJ22" s="192">
        <f t="shared" si="54"/>
        <v>0</v>
      </c>
      <c r="DK22" s="232">
        <f t="shared" si="55"/>
        <v>0</v>
      </c>
      <c r="DL22" s="17"/>
      <c r="DM22" s="154">
        <f t="shared" si="56"/>
        <v>0</v>
      </c>
      <c r="DN22" s="191">
        <f t="shared" si="57"/>
        <v>0</v>
      </c>
      <c r="DO22" s="154">
        <f t="shared" si="58"/>
        <v>0</v>
      </c>
      <c r="DP22" s="191">
        <f t="shared" si="59"/>
        <v>0</v>
      </c>
      <c r="DQ22" s="191">
        <f t="shared" si="60"/>
        <v>0</v>
      </c>
    </row>
    <row r="23" spans="1:121" ht="9.9499999999999993" customHeight="1" x14ac:dyDescent="0.2">
      <c r="A23" s="147" t="s">
        <v>104</v>
      </c>
      <c r="B23" s="148" t="s">
        <v>103</v>
      </c>
      <c r="C23" s="149" t="s">
        <v>24</v>
      </c>
      <c r="D23" s="17"/>
      <c r="E23" s="154">
        <v>0</v>
      </c>
      <c r="F23" s="155">
        <v>0</v>
      </c>
      <c r="G23" s="193">
        <f t="shared" si="4"/>
        <v>0</v>
      </c>
      <c r="H23" s="199">
        <v>0</v>
      </c>
      <c r="I23" s="193">
        <f t="shared" si="5"/>
        <v>0</v>
      </c>
      <c r="J23" s="193">
        <f t="shared" si="6"/>
        <v>0</v>
      </c>
      <c r="K23" s="154">
        <v>0</v>
      </c>
      <c r="L23" s="155">
        <v>0</v>
      </c>
      <c r="M23" s="193">
        <f t="shared" si="7"/>
        <v>0</v>
      </c>
      <c r="N23" s="199">
        <v>0</v>
      </c>
      <c r="O23" s="193">
        <f t="shared" si="8"/>
        <v>0</v>
      </c>
      <c r="P23" s="192">
        <f t="shared" si="9"/>
        <v>0</v>
      </c>
      <c r="Q23" s="232">
        <f t="shared" si="0"/>
        <v>0</v>
      </c>
      <c r="R23" s="17"/>
      <c r="S23" s="154">
        <v>0</v>
      </c>
      <c r="T23" s="155">
        <v>0</v>
      </c>
      <c r="U23" s="155">
        <f t="shared" si="10"/>
        <v>0</v>
      </c>
      <c r="V23" s="199">
        <v>0</v>
      </c>
      <c r="W23" s="193">
        <f t="shared" si="11"/>
        <v>0</v>
      </c>
      <c r="X23" s="193">
        <f t="shared" si="12"/>
        <v>0</v>
      </c>
      <c r="Y23" s="154">
        <v>0</v>
      </c>
      <c r="Z23" s="155">
        <v>0</v>
      </c>
      <c r="AA23" s="193">
        <f t="shared" si="13"/>
        <v>0</v>
      </c>
      <c r="AB23" s="199">
        <v>0</v>
      </c>
      <c r="AC23" s="193">
        <f t="shared" si="14"/>
        <v>0</v>
      </c>
      <c r="AD23" s="192">
        <f t="shared" si="15"/>
        <v>0</v>
      </c>
      <c r="AE23" s="232">
        <f t="shared" si="1"/>
        <v>0</v>
      </c>
      <c r="AF23" s="17"/>
      <c r="AG23" s="154">
        <v>0</v>
      </c>
      <c r="AH23" s="155">
        <v>0</v>
      </c>
      <c r="AI23" s="155">
        <f t="shared" si="16"/>
        <v>0</v>
      </c>
      <c r="AJ23" s="199">
        <v>0</v>
      </c>
      <c r="AK23" s="193">
        <f t="shared" si="17"/>
        <v>0</v>
      </c>
      <c r="AL23" s="193">
        <f>AG23*AK23</f>
        <v>0</v>
      </c>
      <c r="AM23" s="154">
        <v>0</v>
      </c>
      <c r="AN23" s="155">
        <v>0</v>
      </c>
      <c r="AO23" s="193">
        <f t="shared" si="19"/>
        <v>0</v>
      </c>
      <c r="AP23" s="199">
        <v>0</v>
      </c>
      <c r="AQ23" s="193">
        <f t="shared" si="20"/>
        <v>0</v>
      </c>
      <c r="AR23" s="192">
        <f t="shared" si="21"/>
        <v>0</v>
      </c>
      <c r="AS23" s="232">
        <f t="shared" si="2"/>
        <v>0</v>
      </c>
      <c r="AT23" s="17"/>
      <c r="AU23" s="154">
        <v>0</v>
      </c>
      <c r="AV23" s="155">
        <v>0</v>
      </c>
      <c r="AW23" s="155">
        <f t="shared" si="22"/>
        <v>0</v>
      </c>
      <c r="AX23" s="199">
        <v>0</v>
      </c>
      <c r="AY23" s="193">
        <f t="shared" si="23"/>
        <v>0</v>
      </c>
      <c r="AZ23" s="193">
        <f t="shared" si="24"/>
        <v>0</v>
      </c>
      <c r="BA23" s="154">
        <v>0</v>
      </c>
      <c r="BB23" s="155">
        <v>0</v>
      </c>
      <c r="BC23" s="193">
        <f t="shared" si="25"/>
        <v>0</v>
      </c>
      <c r="BD23" s="199">
        <v>0</v>
      </c>
      <c r="BE23" s="193">
        <f t="shared" si="26"/>
        <v>0</v>
      </c>
      <c r="BF23" s="192">
        <f t="shared" si="27"/>
        <v>0</v>
      </c>
      <c r="BG23" s="232">
        <f>BF23-AZ23</f>
        <v>0</v>
      </c>
      <c r="BH23" s="17"/>
      <c r="BI23" s="154">
        <v>0</v>
      </c>
      <c r="BJ23" s="155">
        <v>0</v>
      </c>
      <c r="BK23" s="155">
        <f t="shared" si="28"/>
        <v>0</v>
      </c>
      <c r="BL23" s="199">
        <v>0</v>
      </c>
      <c r="BM23" s="193">
        <f t="shared" si="29"/>
        <v>0</v>
      </c>
      <c r="BN23" s="193">
        <f t="shared" si="30"/>
        <v>0</v>
      </c>
      <c r="BO23" s="154">
        <v>0</v>
      </c>
      <c r="BP23" s="155">
        <v>0</v>
      </c>
      <c r="BQ23" s="193">
        <f t="shared" si="31"/>
        <v>0</v>
      </c>
      <c r="BR23" s="199">
        <v>0</v>
      </c>
      <c r="BS23" s="193">
        <f t="shared" si="32"/>
        <v>0</v>
      </c>
      <c r="BT23" s="192">
        <f t="shared" si="33"/>
        <v>0</v>
      </c>
      <c r="BU23" s="232">
        <f t="shared" si="34"/>
        <v>0</v>
      </c>
      <c r="BV23" s="17"/>
      <c r="BW23" s="154">
        <v>0</v>
      </c>
      <c r="BX23" s="155">
        <v>0</v>
      </c>
      <c r="BY23" s="155">
        <f t="shared" si="35"/>
        <v>0</v>
      </c>
      <c r="BZ23" s="199">
        <v>0</v>
      </c>
      <c r="CA23" s="193">
        <f t="shared" si="36"/>
        <v>0</v>
      </c>
      <c r="CB23" s="193">
        <f t="shared" si="37"/>
        <v>0</v>
      </c>
      <c r="CC23" s="154">
        <v>0</v>
      </c>
      <c r="CD23" s="155">
        <v>0</v>
      </c>
      <c r="CE23" s="193">
        <f t="shared" si="38"/>
        <v>0</v>
      </c>
      <c r="CF23" s="199">
        <v>0</v>
      </c>
      <c r="CG23" s="193">
        <f t="shared" si="39"/>
        <v>0</v>
      </c>
      <c r="CH23" s="192">
        <f t="shared" si="40"/>
        <v>0</v>
      </c>
      <c r="CI23" s="232">
        <f t="shared" si="41"/>
        <v>0</v>
      </c>
      <c r="CJ23" s="17"/>
      <c r="CK23" s="154">
        <v>0</v>
      </c>
      <c r="CL23" s="155">
        <v>0</v>
      </c>
      <c r="CM23" s="155">
        <f t="shared" si="42"/>
        <v>0</v>
      </c>
      <c r="CN23" s="199">
        <v>0</v>
      </c>
      <c r="CO23" s="193">
        <f t="shared" si="43"/>
        <v>0</v>
      </c>
      <c r="CP23" s="193">
        <f t="shared" si="44"/>
        <v>0</v>
      </c>
      <c r="CQ23" s="154">
        <v>0</v>
      </c>
      <c r="CR23" s="155">
        <v>0</v>
      </c>
      <c r="CS23" s="193">
        <f t="shared" si="45"/>
        <v>0</v>
      </c>
      <c r="CT23" s="199">
        <v>0</v>
      </c>
      <c r="CU23" s="193">
        <f t="shared" si="46"/>
        <v>0</v>
      </c>
      <c r="CV23" s="192">
        <f t="shared" si="47"/>
        <v>0</v>
      </c>
      <c r="CW23" s="232">
        <f t="shared" si="48"/>
        <v>0</v>
      </c>
      <c r="CX23" s="17"/>
      <c r="CY23" s="154">
        <v>0</v>
      </c>
      <c r="CZ23" s="155">
        <v>0</v>
      </c>
      <c r="DA23" s="155">
        <f t="shared" si="49"/>
        <v>0</v>
      </c>
      <c r="DB23" s="199">
        <v>0</v>
      </c>
      <c r="DC23" s="193">
        <f t="shared" si="50"/>
        <v>0</v>
      </c>
      <c r="DD23" s="193">
        <f t="shared" si="51"/>
        <v>0</v>
      </c>
      <c r="DE23" s="154">
        <v>0</v>
      </c>
      <c r="DF23" s="155">
        <v>0</v>
      </c>
      <c r="DG23" s="193">
        <f t="shared" si="52"/>
        <v>0</v>
      </c>
      <c r="DH23" s="199">
        <v>0</v>
      </c>
      <c r="DI23" s="193">
        <f t="shared" si="53"/>
        <v>0</v>
      </c>
      <c r="DJ23" s="192">
        <f t="shared" si="54"/>
        <v>0</v>
      </c>
      <c r="DK23" s="232">
        <f t="shared" si="55"/>
        <v>0</v>
      </c>
      <c r="DL23" s="17"/>
      <c r="DM23" s="154">
        <f t="shared" si="56"/>
        <v>0</v>
      </c>
      <c r="DN23" s="191">
        <f t="shared" si="57"/>
        <v>0</v>
      </c>
      <c r="DO23" s="154">
        <f t="shared" si="58"/>
        <v>0</v>
      </c>
      <c r="DP23" s="191">
        <f t="shared" si="59"/>
        <v>0</v>
      </c>
      <c r="DQ23" s="191">
        <f t="shared" si="60"/>
        <v>0</v>
      </c>
    </row>
    <row r="24" spans="1:121" ht="9.9499999999999993" customHeight="1" x14ac:dyDescent="0.2">
      <c r="A24" s="147" t="s">
        <v>104</v>
      </c>
      <c r="B24" s="148" t="s">
        <v>103</v>
      </c>
      <c r="C24" s="149" t="s">
        <v>25</v>
      </c>
      <c r="D24" s="17"/>
      <c r="E24" s="154">
        <v>0</v>
      </c>
      <c r="F24" s="155">
        <v>0</v>
      </c>
      <c r="G24" s="193">
        <f t="shared" si="4"/>
        <v>0</v>
      </c>
      <c r="H24" s="199">
        <v>0</v>
      </c>
      <c r="I24" s="193">
        <f t="shared" si="5"/>
        <v>0</v>
      </c>
      <c r="J24" s="193">
        <f t="shared" si="6"/>
        <v>0</v>
      </c>
      <c r="K24" s="154">
        <v>0</v>
      </c>
      <c r="L24" s="155">
        <v>0</v>
      </c>
      <c r="M24" s="193">
        <f t="shared" si="7"/>
        <v>0</v>
      </c>
      <c r="N24" s="199">
        <v>0</v>
      </c>
      <c r="O24" s="193">
        <f t="shared" si="8"/>
        <v>0</v>
      </c>
      <c r="P24" s="192">
        <f t="shared" si="9"/>
        <v>0</v>
      </c>
      <c r="Q24" s="232">
        <f t="shared" si="0"/>
        <v>0</v>
      </c>
      <c r="R24" s="17"/>
      <c r="S24" s="154">
        <v>0</v>
      </c>
      <c r="T24" s="155">
        <v>0</v>
      </c>
      <c r="U24" s="155">
        <f t="shared" si="10"/>
        <v>0</v>
      </c>
      <c r="V24" s="199">
        <v>0</v>
      </c>
      <c r="W24" s="193">
        <f t="shared" si="11"/>
        <v>0</v>
      </c>
      <c r="X24" s="193">
        <f t="shared" si="12"/>
        <v>0</v>
      </c>
      <c r="Y24" s="154">
        <v>0</v>
      </c>
      <c r="Z24" s="155">
        <v>0</v>
      </c>
      <c r="AA24" s="193">
        <f t="shared" si="13"/>
        <v>0</v>
      </c>
      <c r="AB24" s="199">
        <v>0</v>
      </c>
      <c r="AC24" s="193">
        <f t="shared" si="14"/>
        <v>0</v>
      </c>
      <c r="AD24" s="192">
        <f t="shared" si="15"/>
        <v>0</v>
      </c>
      <c r="AE24" s="232">
        <f t="shared" si="1"/>
        <v>0</v>
      </c>
      <c r="AF24" s="17"/>
      <c r="AG24" s="154">
        <v>0</v>
      </c>
      <c r="AH24" s="155">
        <v>0</v>
      </c>
      <c r="AI24" s="155">
        <f t="shared" si="16"/>
        <v>0</v>
      </c>
      <c r="AJ24" s="199">
        <v>0</v>
      </c>
      <c r="AK24" s="193">
        <f t="shared" si="17"/>
        <v>0</v>
      </c>
      <c r="AL24" s="193">
        <f t="shared" si="18"/>
        <v>0</v>
      </c>
      <c r="AM24" s="154">
        <v>0</v>
      </c>
      <c r="AN24" s="155">
        <v>0</v>
      </c>
      <c r="AO24" s="193">
        <f t="shared" si="19"/>
        <v>0</v>
      </c>
      <c r="AP24" s="199">
        <v>0</v>
      </c>
      <c r="AQ24" s="193">
        <f t="shared" si="20"/>
        <v>0</v>
      </c>
      <c r="AR24" s="192">
        <f t="shared" si="21"/>
        <v>0</v>
      </c>
      <c r="AS24" s="232">
        <f t="shared" si="2"/>
        <v>0</v>
      </c>
      <c r="AT24" s="17"/>
      <c r="AU24" s="154">
        <v>0</v>
      </c>
      <c r="AV24" s="155">
        <v>0</v>
      </c>
      <c r="AW24" s="155">
        <f t="shared" si="22"/>
        <v>0</v>
      </c>
      <c r="AX24" s="199">
        <v>0</v>
      </c>
      <c r="AY24" s="193">
        <f t="shared" si="23"/>
        <v>0</v>
      </c>
      <c r="AZ24" s="193">
        <f t="shared" si="24"/>
        <v>0</v>
      </c>
      <c r="BA24" s="154">
        <v>0</v>
      </c>
      <c r="BB24" s="155">
        <v>0</v>
      </c>
      <c r="BC24" s="193">
        <f t="shared" si="25"/>
        <v>0</v>
      </c>
      <c r="BD24" s="199">
        <v>0</v>
      </c>
      <c r="BE24" s="193">
        <f t="shared" si="26"/>
        <v>0</v>
      </c>
      <c r="BF24" s="192">
        <f t="shared" si="27"/>
        <v>0</v>
      </c>
      <c r="BG24" s="232">
        <f t="shared" si="3"/>
        <v>0</v>
      </c>
      <c r="BH24" s="17"/>
      <c r="BI24" s="154">
        <v>0</v>
      </c>
      <c r="BJ24" s="155">
        <v>0</v>
      </c>
      <c r="BK24" s="155">
        <f t="shared" si="28"/>
        <v>0</v>
      </c>
      <c r="BL24" s="199">
        <v>0</v>
      </c>
      <c r="BM24" s="193">
        <f t="shared" si="29"/>
        <v>0</v>
      </c>
      <c r="BN24" s="193">
        <f t="shared" si="30"/>
        <v>0</v>
      </c>
      <c r="BO24" s="154">
        <v>0</v>
      </c>
      <c r="BP24" s="155">
        <v>0</v>
      </c>
      <c r="BQ24" s="193">
        <f t="shared" si="31"/>
        <v>0</v>
      </c>
      <c r="BR24" s="199">
        <v>0</v>
      </c>
      <c r="BS24" s="193">
        <f t="shared" si="32"/>
        <v>0</v>
      </c>
      <c r="BT24" s="192">
        <f t="shared" si="33"/>
        <v>0</v>
      </c>
      <c r="BU24" s="232">
        <f t="shared" si="34"/>
        <v>0</v>
      </c>
      <c r="BV24" s="17"/>
      <c r="BW24" s="154">
        <v>0</v>
      </c>
      <c r="BX24" s="155">
        <v>0</v>
      </c>
      <c r="BY24" s="155">
        <f t="shared" si="35"/>
        <v>0</v>
      </c>
      <c r="BZ24" s="199">
        <v>0</v>
      </c>
      <c r="CA24" s="193">
        <f t="shared" si="36"/>
        <v>0</v>
      </c>
      <c r="CB24" s="193">
        <f t="shared" si="37"/>
        <v>0</v>
      </c>
      <c r="CC24" s="154">
        <v>0</v>
      </c>
      <c r="CD24" s="155">
        <v>0</v>
      </c>
      <c r="CE24" s="193">
        <f t="shared" si="38"/>
        <v>0</v>
      </c>
      <c r="CF24" s="199">
        <v>0</v>
      </c>
      <c r="CG24" s="193">
        <f t="shared" si="39"/>
        <v>0</v>
      </c>
      <c r="CH24" s="192">
        <f t="shared" si="40"/>
        <v>0</v>
      </c>
      <c r="CI24" s="232">
        <f t="shared" si="41"/>
        <v>0</v>
      </c>
      <c r="CJ24" s="17"/>
      <c r="CK24" s="154">
        <v>0</v>
      </c>
      <c r="CL24" s="155">
        <v>0</v>
      </c>
      <c r="CM24" s="155">
        <f t="shared" si="42"/>
        <v>0</v>
      </c>
      <c r="CN24" s="199">
        <v>0</v>
      </c>
      <c r="CO24" s="193">
        <f t="shared" si="43"/>
        <v>0</v>
      </c>
      <c r="CP24" s="193">
        <f>CK24*CO24</f>
        <v>0</v>
      </c>
      <c r="CQ24" s="154">
        <v>0</v>
      </c>
      <c r="CR24" s="155">
        <v>0</v>
      </c>
      <c r="CS24" s="193">
        <f t="shared" si="45"/>
        <v>0</v>
      </c>
      <c r="CT24" s="199">
        <v>0</v>
      </c>
      <c r="CU24" s="193">
        <f t="shared" si="46"/>
        <v>0</v>
      </c>
      <c r="CV24" s="192">
        <f t="shared" si="47"/>
        <v>0</v>
      </c>
      <c r="CW24" s="232">
        <f>CV24-CP24</f>
        <v>0</v>
      </c>
      <c r="CX24" s="17"/>
      <c r="CY24" s="154">
        <v>0</v>
      </c>
      <c r="CZ24" s="155">
        <v>0</v>
      </c>
      <c r="DA24" s="155">
        <f t="shared" si="49"/>
        <v>0</v>
      </c>
      <c r="DB24" s="199">
        <v>0</v>
      </c>
      <c r="DC24" s="193">
        <f t="shared" si="50"/>
        <v>0</v>
      </c>
      <c r="DD24" s="193">
        <f t="shared" si="51"/>
        <v>0</v>
      </c>
      <c r="DE24" s="154">
        <v>0</v>
      </c>
      <c r="DF24" s="155">
        <v>0</v>
      </c>
      <c r="DG24" s="193">
        <f t="shared" si="52"/>
        <v>0</v>
      </c>
      <c r="DH24" s="199">
        <v>0</v>
      </c>
      <c r="DI24" s="193">
        <f t="shared" si="53"/>
        <v>0</v>
      </c>
      <c r="DJ24" s="192">
        <f t="shared" si="54"/>
        <v>0</v>
      </c>
      <c r="DK24" s="232">
        <f t="shared" si="55"/>
        <v>0</v>
      </c>
      <c r="DL24" s="17"/>
      <c r="DM24" s="154">
        <f t="shared" si="56"/>
        <v>0</v>
      </c>
      <c r="DN24" s="191">
        <f t="shared" si="57"/>
        <v>0</v>
      </c>
      <c r="DO24" s="154">
        <f t="shared" si="58"/>
        <v>0</v>
      </c>
      <c r="DP24" s="191">
        <f t="shared" si="59"/>
        <v>0</v>
      </c>
      <c r="DQ24" s="191">
        <f t="shared" si="60"/>
        <v>0</v>
      </c>
    </row>
    <row r="25" spans="1:121" ht="9.9499999999999993" customHeight="1" x14ac:dyDescent="0.2">
      <c r="A25" s="147" t="s">
        <v>104</v>
      </c>
      <c r="B25" s="148" t="s">
        <v>103</v>
      </c>
      <c r="C25" s="149" t="s">
        <v>34</v>
      </c>
      <c r="D25" s="17"/>
      <c r="E25" s="154">
        <v>0</v>
      </c>
      <c r="F25" s="155">
        <v>0</v>
      </c>
      <c r="G25" s="193">
        <f t="shared" si="4"/>
        <v>0</v>
      </c>
      <c r="H25" s="199">
        <v>0</v>
      </c>
      <c r="I25" s="193">
        <f t="shared" si="5"/>
        <v>0</v>
      </c>
      <c r="J25" s="193">
        <f t="shared" si="6"/>
        <v>0</v>
      </c>
      <c r="K25" s="154">
        <v>0</v>
      </c>
      <c r="L25" s="155">
        <v>0</v>
      </c>
      <c r="M25" s="193">
        <f t="shared" si="7"/>
        <v>0</v>
      </c>
      <c r="N25" s="199">
        <v>0</v>
      </c>
      <c r="O25" s="193">
        <f t="shared" si="8"/>
        <v>0</v>
      </c>
      <c r="P25" s="192">
        <f t="shared" si="9"/>
        <v>0</v>
      </c>
      <c r="Q25" s="232">
        <f t="shared" si="0"/>
        <v>0</v>
      </c>
      <c r="R25" s="17"/>
      <c r="S25" s="154">
        <v>0</v>
      </c>
      <c r="T25" s="155">
        <v>0</v>
      </c>
      <c r="U25" s="155">
        <f t="shared" si="10"/>
        <v>0</v>
      </c>
      <c r="V25" s="199">
        <v>0</v>
      </c>
      <c r="W25" s="193">
        <f t="shared" si="11"/>
        <v>0</v>
      </c>
      <c r="X25" s="193">
        <f t="shared" si="12"/>
        <v>0</v>
      </c>
      <c r="Y25" s="154">
        <v>0</v>
      </c>
      <c r="Z25" s="155">
        <v>0</v>
      </c>
      <c r="AA25" s="193">
        <f t="shared" si="13"/>
        <v>0</v>
      </c>
      <c r="AB25" s="199">
        <v>0</v>
      </c>
      <c r="AC25" s="193">
        <f t="shared" si="14"/>
        <v>0</v>
      </c>
      <c r="AD25" s="192">
        <f t="shared" si="15"/>
        <v>0</v>
      </c>
      <c r="AE25" s="232">
        <f t="shared" si="1"/>
        <v>0</v>
      </c>
      <c r="AF25" s="17"/>
      <c r="AG25" s="154">
        <v>0</v>
      </c>
      <c r="AH25" s="155">
        <v>0</v>
      </c>
      <c r="AI25" s="155">
        <f t="shared" si="16"/>
        <v>0</v>
      </c>
      <c r="AJ25" s="199">
        <v>0</v>
      </c>
      <c r="AK25" s="193">
        <f t="shared" si="17"/>
        <v>0</v>
      </c>
      <c r="AL25" s="193">
        <f t="shared" si="18"/>
        <v>0</v>
      </c>
      <c r="AM25" s="154">
        <v>0</v>
      </c>
      <c r="AN25" s="155">
        <v>0</v>
      </c>
      <c r="AO25" s="193">
        <f t="shared" si="19"/>
        <v>0</v>
      </c>
      <c r="AP25" s="199">
        <v>0</v>
      </c>
      <c r="AQ25" s="193">
        <f t="shared" si="20"/>
        <v>0</v>
      </c>
      <c r="AR25" s="192">
        <f t="shared" si="21"/>
        <v>0</v>
      </c>
      <c r="AS25" s="232">
        <f>AR25-AL25</f>
        <v>0</v>
      </c>
      <c r="AT25" s="17"/>
      <c r="AU25" s="154">
        <v>0</v>
      </c>
      <c r="AV25" s="155">
        <v>0</v>
      </c>
      <c r="AW25" s="155">
        <f t="shared" si="22"/>
        <v>0</v>
      </c>
      <c r="AX25" s="199">
        <v>0</v>
      </c>
      <c r="AY25" s="193">
        <f t="shared" si="23"/>
        <v>0</v>
      </c>
      <c r="AZ25" s="193">
        <f t="shared" si="24"/>
        <v>0</v>
      </c>
      <c r="BA25" s="154">
        <v>0</v>
      </c>
      <c r="BB25" s="155">
        <v>0</v>
      </c>
      <c r="BC25" s="193">
        <f t="shared" si="25"/>
        <v>0</v>
      </c>
      <c r="BD25" s="199">
        <v>0</v>
      </c>
      <c r="BE25" s="193">
        <f t="shared" si="26"/>
        <v>0</v>
      </c>
      <c r="BF25" s="192">
        <f>BA25*BE25</f>
        <v>0</v>
      </c>
      <c r="BG25" s="232">
        <f t="shared" si="3"/>
        <v>0</v>
      </c>
      <c r="BH25" s="17"/>
      <c r="BI25" s="154">
        <v>0</v>
      </c>
      <c r="BJ25" s="155">
        <v>0</v>
      </c>
      <c r="BK25" s="155">
        <f t="shared" si="28"/>
        <v>0</v>
      </c>
      <c r="BL25" s="199">
        <v>0</v>
      </c>
      <c r="BM25" s="193">
        <f t="shared" si="29"/>
        <v>0</v>
      </c>
      <c r="BN25" s="193">
        <f t="shared" si="30"/>
        <v>0</v>
      </c>
      <c r="BO25" s="154">
        <v>0</v>
      </c>
      <c r="BP25" s="155">
        <v>0</v>
      </c>
      <c r="BQ25" s="193">
        <f t="shared" si="31"/>
        <v>0</v>
      </c>
      <c r="BR25" s="199">
        <v>0</v>
      </c>
      <c r="BS25" s="193">
        <f t="shared" si="32"/>
        <v>0</v>
      </c>
      <c r="BT25" s="192">
        <f t="shared" si="33"/>
        <v>0</v>
      </c>
      <c r="BU25" s="232">
        <f t="shared" si="34"/>
        <v>0</v>
      </c>
      <c r="BV25" s="17"/>
      <c r="BW25" s="154">
        <v>0</v>
      </c>
      <c r="BX25" s="155">
        <v>0</v>
      </c>
      <c r="BY25" s="155">
        <f t="shared" si="35"/>
        <v>0</v>
      </c>
      <c r="BZ25" s="199">
        <v>0</v>
      </c>
      <c r="CA25" s="193">
        <f t="shared" si="36"/>
        <v>0</v>
      </c>
      <c r="CB25" s="193">
        <f t="shared" si="37"/>
        <v>0</v>
      </c>
      <c r="CC25" s="154">
        <v>0</v>
      </c>
      <c r="CD25" s="155">
        <v>0</v>
      </c>
      <c r="CE25" s="193">
        <f t="shared" si="38"/>
        <v>0</v>
      </c>
      <c r="CF25" s="199">
        <v>0</v>
      </c>
      <c r="CG25" s="193">
        <f t="shared" si="39"/>
        <v>0</v>
      </c>
      <c r="CH25" s="192">
        <f t="shared" si="40"/>
        <v>0</v>
      </c>
      <c r="CI25" s="232">
        <f t="shared" si="41"/>
        <v>0</v>
      </c>
      <c r="CJ25" s="17"/>
      <c r="CK25" s="154">
        <v>0</v>
      </c>
      <c r="CL25" s="155">
        <v>0</v>
      </c>
      <c r="CM25" s="155">
        <f t="shared" si="42"/>
        <v>0</v>
      </c>
      <c r="CN25" s="199">
        <v>0</v>
      </c>
      <c r="CO25" s="193">
        <f t="shared" si="43"/>
        <v>0</v>
      </c>
      <c r="CP25" s="193">
        <f t="shared" si="44"/>
        <v>0</v>
      </c>
      <c r="CQ25" s="154">
        <v>0</v>
      </c>
      <c r="CR25" s="155">
        <v>0</v>
      </c>
      <c r="CS25" s="193">
        <f t="shared" si="45"/>
        <v>0</v>
      </c>
      <c r="CT25" s="199">
        <v>0</v>
      </c>
      <c r="CU25" s="193">
        <f t="shared" si="46"/>
        <v>0</v>
      </c>
      <c r="CV25" s="192">
        <f t="shared" si="47"/>
        <v>0</v>
      </c>
      <c r="CW25" s="232">
        <f t="shared" si="48"/>
        <v>0</v>
      </c>
      <c r="CX25" s="17"/>
      <c r="CY25" s="154">
        <v>0</v>
      </c>
      <c r="CZ25" s="155">
        <v>0</v>
      </c>
      <c r="DA25" s="155">
        <f t="shared" si="49"/>
        <v>0</v>
      </c>
      <c r="DB25" s="199">
        <v>0</v>
      </c>
      <c r="DC25" s="193">
        <f t="shared" si="50"/>
        <v>0</v>
      </c>
      <c r="DD25" s="193">
        <f t="shared" si="51"/>
        <v>0</v>
      </c>
      <c r="DE25" s="154">
        <v>0</v>
      </c>
      <c r="DF25" s="155">
        <v>0</v>
      </c>
      <c r="DG25" s="193">
        <f t="shared" si="52"/>
        <v>0</v>
      </c>
      <c r="DH25" s="199">
        <v>0</v>
      </c>
      <c r="DI25" s="193">
        <f t="shared" si="53"/>
        <v>0</v>
      </c>
      <c r="DJ25" s="192">
        <f t="shared" si="54"/>
        <v>0</v>
      </c>
      <c r="DK25" s="232">
        <f t="shared" si="55"/>
        <v>0</v>
      </c>
      <c r="DL25" s="17"/>
      <c r="DM25" s="154">
        <f t="shared" si="56"/>
        <v>0</v>
      </c>
      <c r="DN25" s="191">
        <f t="shared" si="57"/>
        <v>0</v>
      </c>
      <c r="DO25" s="154">
        <f t="shared" si="58"/>
        <v>0</v>
      </c>
      <c r="DP25" s="191">
        <f t="shared" si="59"/>
        <v>0</v>
      </c>
      <c r="DQ25" s="191">
        <f t="shared" si="60"/>
        <v>0</v>
      </c>
    </row>
    <row r="26" spans="1:121" ht="9.9499999999999993" customHeight="1" x14ac:dyDescent="0.2">
      <c r="A26" s="147" t="s">
        <v>104</v>
      </c>
      <c r="B26" s="148" t="s">
        <v>103</v>
      </c>
      <c r="C26" s="150" t="s">
        <v>35</v>
      </c>
      <c r="D26" s="17"/>
      <c r="E26" s="154">
        <v>0</v>
      </c>
      <c r="F26" s="155">
        <v>0</v>
      </c>
      <c r="G26" s="193">
        <f t="shared" si="4"/>
        <v>0</v>
      </c>
      <c r="H26" s="199">
        <v>0</v>
      </c>
      <c r="I26" s="193">
        <f t="shared" si="5"/>
        <v>0</v>
      </c>
      <c r="J26" s="193">
        <f t="shared" si="6"/>
        <v>0</v>
      </c>
      <c r="K26" s="154">
        <v>0</v>
      </c>
      <c r="L26" s="155">
        <v>0</v>
      </c>
      <c r="M26" s="193">
        <f t="shared" si="7"/>
        <v>0</v>
      </c>
      <c r="N26" s="199">
        <v>0</v>
      </c>
      <c r="O26" s="193">
        <f t="shared" si="8"/>
        <v>0</v>
      </c>
      <c r="P26" s="192">
        <f t="shared" si="9"/>
        <v>0</v>
      </c>
      <c r="Q26" s="232">
        <f t="shared" si="0"/>
        <v>0</v>
      </c>
      <c r="R26" s="17"/>
      <c r="S26" s="154">
        <v>0</v>
      </c>
      <c r="T26" s="155">
        <v>0</v>
      </c>
      <c r="U26" s="155">
        <f t="shared" si="10"/>
        <v>0</v>
      </c>
      <c r="V26" s="199">
        <v>0</v>
      </c>
      <c r="W26" s="193">
        <f t="shared" si="11"/>
        <v>0</v>
      </c>
      <c r="X26" s="193">
        <f t="shared" si="12"/>
        <v>0</v>
      </c>
      <c r="Y26" s="154">
        <v>0</v>
      </c>
      <c r="Z26" s="155">
        <v>0</v>
      </c>
      <c r="AA26" s="193">
        <f t="shared" si="13"/>
        <v>0</v>
      </c>
      <c r="AB26" s="199">
        <v>0</v>
      </c>
      <c r="AC26" s="193">
        <f t="shared" si="14"/>
        <v>0</v>
      </c>
      <c r="AD26" s="192">
        <f t="shared" si="15"/>
        <v>0</v>
      </c>
      <c r="AE26" s="232">
        <f t="shared" si="1"/>
        <v>0</v>
      </c>
      <c r="AF26" s="17"/>
      <c r="AG26" s="154">
        <v>0</v>
      </c>
      <c r="AH26" s="155">
        <v>0</v>
      </c>
      <c r="AI26" s="155">
        <f t="shared" si="16"/>
        <v>0</v>
      </c>
      <c r="AJ26" s="199">
        <v>0</v>
      </c>
      <c r="AK26" s="193">
        <f t="shared" si="17"/>
        <v>0</v>
      </c>
      <c r="AL26" s="193">
        <f t="shared" si="18"/>
        <v>0</v>
      </c>
      <c r="AM26" s="154">
        <v>0</v>
      </c>
      <c r="AN26" s="155">
        <v>0</v>
      </c>
      <c r="AO26" s="193">
        <f>$AO$16*AN26</f>
        <v>0</v>
      </c>
      <c r="AP26" s="199">
        <v>0</v>
      </c>
      <c r="AQ26" s="193">
        <f t="shared" si="20"/>
        <v>0</v>
      </c>
      <c r="AR26" s="192">
        <f t="shared" si="21"/>
        <v>0</v>
      </c>
      <c r="AS26" s="232">
        <f t="shared" si="2"/>
        <v>0</v>
      </c>
      <c r="AT26" s="17"/>
      <c r="AU26" s="154">
        <v>0</v>
      </c>
      <c r="AV26" s="155">
        <v>0</v>
      </c>
      <c r="AW26" s="155">
        <f t="shared" si="22"/>
        <v>0</v>
      </c>
      <c r="AX26" s="199">
        <v>0</v>
      </c>
      <c r="AY26" s="193">
        <f t="shared" si="23"/>
        <v>0</v>
      </c>
      <c r="AZ26" s="193">
        <f t="shared" si="24"/>
        <v>0</v>
      </c>
      <c r="BA26" s="154">
        <v>0</v>
      </c>
      <c r="BB26" s="155">
        <v>0</v>
      </c>
      <c r="BC26" s="193">
        <f t="shared" si="25"/>
        <v>0</v>
      </c>
      <c r="BD26" s="199">
        <v>0</v>
      </c>
      <c r="BE26" s="193">
        <f t="shared" si="26"/>
        <v>0</v>
      </c>
      <c r="BF26" s="192">
        <f t="shared" si="27"/>
        <v>0</v>
      </c>
      <c r="BG26" s="232">
        <f t="shared" si="3"/>
        <v>0</v>
      </c>
      <c r="BH26" s="17"/>
      <c r="BI26" s="154">
        <v>0</v>
      </c>
      <c r="BJ26" s="155">
        <v>0</v>
      </c>
      <c r="BK26" s="155">
        <f t="shared" si="28"/>
        <v>0</v>
      </c>
      <c r="BL26" s="199">
        <v>0</v>
      </c>
      <c r="BM26" s="193">
        <f t="shared" si="29"/>
        <v>0</v>
      </c>
      <c r="BN26" s="193">
        <f t="shared" si="30"/>
        <v>0</v>
      </c>
      <c r="BO26" s="154">
        <v>0</v>
      </c>
      <c r="BP26" s="155">
        <v>0</v>
      </c>
      <c r="BQ26" s="193">
        <f>$AO$16*BP26</f>
        <v>0</v>
      </c>
      <c r="BR26" s="199">
        <v>0</v>
      </c>
      <c r="BS26" s="193">
        <f t="shared" si="32"/>
        <v>0</v>
      </c>
      <c r="BT26" s="192">
        <f t="shared" si="33"/>
        <v>0</v>
      </c>
      <c r="BU26" s="232">
        <f t="shared" si="34"/>
        <v>0</v>
      </c>
      <c r="BV26" s="17"/>
      <c r="BW26" s="154">
        <v>0</v>
      </c>
      <c r="BX26" s="155">
        <v>0</v>
      </c>
      <c r="BY26" s="155">
        <f t="shared" si="35"/>
        <v>0</v>
      </c>
      <c r="BZ26" s="199">
        <v>0</v>
      </c>
      <c r="CA26" s="193">
        <f t="shared" si="36"/>
        <v>0</v>
      </c>
      <c r="CB26" s="193">
        <f t="shared" si="37"/>
        <v>0</v>
      </c>
      <c r="CC26" s="154">
        <v>0</v>
      </c>
      <c r="CD26" s="155">
        <v>0</v>
      </c>
      <c r="CE26" s="193">
        <f t="shared" si="38"/>
        <v>0</v>
      </c>
      <c r="CF26" s="199">
        <v>0</v>
      </c>
      <c r="CG26" s="193">
        <f t="shared" si="39"/>
        <v>0</v>
      </c>
      <c r="CH26" s="192">
        <f t="shared" si="40"/>
        <v>0</v>
      </c>
      <c r="CI26" s="232">
        <f t="shared" si="41"/>
        <v>0</v>
      </c>
      <c r="CJ26" s="17"/>
      <c r="CK26" s="154">
        <v>0</v>
      </c>
      <c r="CL26" s="155">
        <v>0</v>
      </c>
      <c r="CM26" s="155">
        <f t="shared" si="42"/>
        <v>0</v>
      </c>
      <c r="CN26" s="199">
        <v>0</v>
      </c>
      <c r="CO26" s="193">
        <f t="shared" si="43"/>
        <v>0</v>
      </c>
      <c r="CP26" s="193">
        <f t="shared" si="44"/>
        <v>0</v>
      </c>
      <c r="CQ26" s="154">
        <v>0</v>
      </c>
      <c r="CR26" s="155">
        <v>0</v>
      </c>
      <c r="CS26" s="193">
        <f t="shared" si="45"/>
        <v>0</v>
      </c>
      <c r="CT26" s="199">
        <v>0</v>
      </c>
      <c r="CU26" s="193">
        <f t="shared" si="46"/>
        <v>0</v>
      </c>
      <c r="CV26" s="192">
        <f t="shared" si="47"/>
        <v>0</v>
      </c>
      <c r="CW26" s="232">
        <f t="shared" si="48"/>
        <v>0</v>
      </c>
      <c r="CX26" s="17"/>
      <c r="CY26" s="154">
        <v>0</v>
      </c>
      <c r="CZ26" s="155">
        <v>0</v>
      </c>
      <c r="DA26" s="155">
        <f t="shared" si="49"/>
        <v>0</v>
      </c>
      <c r="DB26" s="199">
        <v>0</v>
      </c>
      <c r="DC26" s="193">
        <f t="shared" si="50"/>
        <v>0</v>
      </c>
      <c r="DD26" s="193">
        <f t="shared" si="51"/>
        <v>0</v>
      </c>
      <c r="DE26" s="154">
        <v>0</v>
      </c>
      <c r="DF26" s="155">
        <v>0</v>
      </c>
      <c r="DG26" s="193">
        <f t="shared" si="52"/>
        <v>0</v>
      </c>
      <c r="DH26" s="199">
        <v>0</v>
      </c>
      <c r="DI26" s="193">
        <f t="shared" si="53"/>
        <v>0</v>
      </c>
      <c r="DJ26" s="192">
        <f t="shared" si="54"/>
        <v>0</v>
      </c>
      <c r="DK26" s="232">
        <f t="shared" si="55"/>
        <v>0</v>
      </c>
      <c r="DL26" s="17"/>
      <c r="DM26" s="154">
        <f t="shared" si="56"/>
        <v>0</v>
      </c>
      <c r="DN26" s="191">
        <f t="shared" si="57"/>
        <v>0</v>
      </c>
      <c r="DO26" s="154">
        <f t="shared" si="58"/>
        <v>0</v>
      </c>
      <c r="DP26" s="191">
        <f t="shared" si="59"/>
        <v>0</v>
      </c>
      <c r="DQ26" s="191">
        <f t="shared" si="60"/>
        <v>0</v>
      </c>
    </row>
    <row r="27" spans="1:121" ht="9.9499999999999993" customHeight="1" x14ac:dyDescent="0.2">
      <c r="A27" s="147" t="s">
        <v>104</v>
      </c>
      <c r="B27" s="148" t="s">
        <v>103</v>
      </c>
      <c r="C27" s="150" t="s">
        <v>36</v>
      </c>
      <c r="D27" s="17"/>
      <c r="E27" s="154">
        <v>0</v>
      </c>
      <c r="F27" s="155">
        <v>0</v>
      </c>
      <c r="G27" s="193">
        <f t="shared" ref="G27:G51" si="61">$G$16*F27</f>
        <v>0</v>
      </c>
      <c r="H27" s="199">
        <v>0</v>
      </c>
      <c r="I27" s="193">
        <f t="shared" ref="I27:I51" si="62">(F27+G27)+((F27+G27)*H27)</f>
        <v>0</v>
      </c>
      <c r="J27" s="193">
        <f t="shared" ref="J27:J51" si="63">E27*I27</f>
        <v>0</v>
      </c>
      <c r="K27" s="154">
        <v>0</v>
      </c>
      <c r="L27" s="155">
        <v>0</v>
      </c>
      <c r="M27" s="193">
        <f t="shared" ref="M27:M51" si="64">$M$16*L27</f>
        <v>0</v>
      </c>
      <c r="N27" s="199">
        <v>0</v>
      </c>
      <c r="O27" s="193">
        <f t="shared" ref="O27:O51" si="65">(L27+M27)+((L27+M27)*N27)</f>
        <v>0</v>
      </c>
      <c r="P27" s="192">
        <f t="shared" ref="P27:P51" si="66">K27*O27</f>
        <v>0</v>
      </c>
      <c r="Q27" s="232">
        <f t="shared" ref="Q27:Q51" si="67">P27-J27</f>
        <v>0</v>
      </c>
      <c r="R27" s="17"/>
      <c r="S27" s="154">
        <v>0</v>
      </c>
      <c r="T27" s="155">
        <v>0</v>
      </c>
      <c r="U27" s="155">
        <f t="shared" ref="U27:U51" si="68">$U$16*T27</f>
        <v>0</v>
      </c>
      <c r="V27" s="199">
        <v>0</v>
      </c>
      <c r="W27" s="193">
        <f t="shared" ref="W27:W51" si="69">(T27+U27)+((T27+U27)*V27)</f>
        <v>0</v>
      </c>
      <c r="X27" s="193">
        <f t="shared" ref="X27:X51" si="70">S27*W27</f>
        <v>0</v>
      </c>
      <c r="Y27" s="154">
        <v>0</v>
      </c>
      <c r="Z27" s="155">
        <v>0</v>
      </c>
      <c r="AA27" s="193">
        <f t="shared" ref="AA27:AA51" si="71">$AA$16*Z27</f>
        <v>0</v>
      </c>
      <c r="AB27" s="199">
        <v>0</v>
      </c>
      <c r="AC27" s="193">
        <f t="shared" ref="AC27:AC51" si="72">(Z27+AA27)+((Z27+AA27)*AB27)</f>
        <v>0</v>
      </c>
      <c r="AD27" s="192">
        <f t="shared" ref="AD27:AD51" si="73">Y27*AC27</f>
        <v>0</v>
      </c>
      <c r="AE27" s="232">
        <f t="shared" ref="AE27:AE51" si="74">AD27-X27</f>
        <v>0</v>
      </c>
      <c r="AF27" s="17"/>
      <c r="AG27" s="154">
        <v>0</v>
      </c>
      <c r="AH27" s="155">
        <v>0</v>
      </c>
      <c r="AI27" s="155">
        <f t="shared" ref="AI27:AI51" si="75">$AI$16*AH27</f>
        <v>0</v>
      </c>
      <c r="AJ27" s="199">
        <v>0</v>
      </c>
      <c r="AK27" s="193">
        <f t="shared" ref="AK27:AK51" si="76">(AH27+AI27)+((AH27+AI27)*AJ27)</f>
        <v>0</v>
      </c>
      <c r="AL27" s="193">
        <f t="shared" ref="AL27:AL51" si="77">AG27*AK27</f>
        <v>0</v>
      </c>
      <c r="AM27" s="154">
        <v>0</v>
      </c>
      <c r="AN27" s="155">
        <v>0</v>
      </c>
      <c r="AO27" s="193">
        <f t="shared" ref="AO27:AO51" si="78">$AO$16*AN27</f>
        <v>0</v>
      </c>
      <c r="AP27" s="199">
        <v>0</v>
      </c>
      <c r="AQ27" s="193">
        <f t="shared" ref="AQ27:AQ51" si="79">(AN27+AO27)+((AN27+AO27)*AP27)</f>
        <v>0</v>
      </c>
      <c r="AR27" s="192">
        <f t="shared" ref="AR27:AR51" si="80">AM27*AQ27</f>
        <v>0</v>
      </c>
      <c r="AS27" s="232">
        <f t="shared" ref="AS27:AS51" si="81">AR27-AL27</f>
        <v>0</v>
      </c>
      <c r="AT27" s="17"/>
      <c r="AU27" s="154">
        <v>0</v>
      </c>
      <c r="AV27" s="155">
        <v>0</v>
      </c>
      <c r="AW27" s="155">
        <f t="shared" ref="AW27:AW51" si="82">$AW$16*AV27</f>
        <v>0</v>
      </c>
      <c r="AX27" s="199">
        <v>0</v>
      </c>
      <c r="AY27" s="193">
        <f t="shared" ref="AY27:AY51" si="83">(AV27+AW27)+((AV27+AW27)*AX27)</f>
        <v>0</v>
      </c>
      <c r="AZ27" s="193">
        <f t="shared" ref="AZ27:AZ51" si="84">AU27*AY27</f>
        <v>0</v>
      </c>
      <c r="BA27" s="154">
        <v>0</v>
      </c>
      <c r="BB27" s="155">
        <v>0</v>
      </c>
      <c r="BC27" s="193">
        <f t="shared" ref="BC27:BC51" si="85">$BC$16*BB27</f>
        <v>0</v>
      </c>
      <c r="BD27" s="199">
        <v>0</v>
      </c>
      <c r="BE27" s="193">
        <f t="shared" ref="BE27:BE51" si="86">(BB27+BC27)+((BB27+BC27)*BD27)</f>
        <v>0</v>
      </c>
      <c r="BF27" s="192">
        <f t="shared" ref="BF27:BF51" si="87">BA27*BE27</f>
        <v>0</v>
      </c>
      <c r="BG27" s="232">
        <f t="shared" ref="BG27:BG51" si="88">BF27-AZ27</f>
        <v>0</v>
      </c>
      <c r="BH27" s="17"/>
      <c r="BI27" s="154">
        <v>0</v>
      </c>
      <c r="BJ27" s="155">
        <v>0</v>
      </c>
      <c r="BK27" s="155">
        <f t="shared" ref="BK27:BK51" si="89">$BK$16*BJ27</f>
        <v>0</v>
      </c>
      <c r="BL27" s="199">
        <v>0</v>
      </c>
      <c r="BM27" s="193">
        <f t="shared" ref="BM27:BM51" si="90">(BJ27+BK27)+((BJ27+BK27)*BL27)</f>
        <v>0</v>
      </c>
      <c r="BN27" s="193">
        <f t="shared" ref="BN27:BN51" si="91">BI27*BM27</f>
        <v>0</v>
      </c>
      <c r="BO27" s="154">
        <v>0</v>
      </c>
      <c r="BP27" s="155">
        <v>0</v>
      </c>
      <c r="BQ27" s="193">
        <f t="shared" ref="BQ27:BQ51" si="92">$AO$16*BP27</f>
        <v>0</v>
      </c>
      <c r="BR27" s="199">
        <v>0</v>
      </c>
      <c r="BS27" s="193">
        <f t="shared" ref="BS27:BS51" si="93">(BP27+BQ27)+((BP27+BQ27)*BR27)</f>
        <v>0</v>
      </c>
      <c r="BT27" s="192">
        <f t="shared" ref="BT27:BT51" si="94">BO27*BS27</f>
        <v>0</v>
      </c>
      <c r="BU27" s="232">
        <f t="shared" ref="BU27:BU51" si="95">BT27-BN27</f>
        <v>0</v>
      </c>
      <c r="BV27" s="17"/>
      <c r="BW27" s="154">
        <v>0</v>
      </c>
      <c r="BX27" s="155">
        <v>0</v>
      </c>
      <c r="BY27" s="155">
        <f t="shared" ref="BY27:BY51" si="96">$BY$16*BX27</f>
        <v>0</v>
      </c>
      <c r="BZ27" s="199">
        <v>0</v>
      </c>
      <c r="CA27" s="193">
        <f t="shared" ref="CA27:CA51" si="97">(BX27+BY27)+((BX27+BY27)*BZ27)</f>
        <v>0</v>
      </c>
      <c r="CB27" s="193">
        <f t="shared" ref="CB27:CB51" si="98">BW27*CA27</f>
        <v>0</v>
      </c>
      <c r="CC27" s="154">
        <v>0</v>
      </c>
      <c r="CD27" s="155">
        <v>0</v>
      </c>
      <c r="CE27" s="193">
        <f t="shared" ref="CE27:CE51" si="99">$CE$16*CD27</f>
        <v>0</v>
      </c>
      <c r="CF27" s="199">
        <v>0</v>
      </c>
      <c r="CG27" s="193">
        <f t="shared" ref="CG27:CG51" si="100">(CD27+CE27)+((CD27+CE27)*CF27)</f>
        <v>0</v>
      </c>
      <c r="CH27" s="192">
        <f t="shared" ref="CH27:CH51" si="101">CC27*CG27</f>
        <v>0</v>
      </c>
      <c r="CI27" s="232">
        <f t="shared" ref="CI27:CI51" si="102">CH27-CB27</f>
        <v>0</v>
      </c>
      <c r="CJ27" s="17"/>
      <c r="CK27" s="154">
        <v>0</v>
      </c>
      <c r="CL27" s="155">
        <v>0</v>
      </c>
      <c r="CM27" s="155">
        <f t="shared" ref="CM27:CM51" si="103">$CM$16*CL27</f>
        <v>0</v>
      </c>
      <c r="CN27" s="199">
        <v>0</v>
      </c>
      <c r="CO27" s="193">
        <f t="shared" ref="CO27:CO51" si="104">(CL27+CM27)+((CL27+CM27)*CN27)</f>
        <v>0</v>
      </c>
      <c r="CP27" s="193">
        <f t="shared" si="44"/>
        <v>0</v>
      </c>
      <c r="CQ27" s="154">
        <v>0</v>
      </c>
      <c r="CR27" s="155">
        <v>0</v>
      </c>
      <c r="CS27" s="193">
        <f t="shared" ref="CS27:CS51" si="105">$CS$16*CR27</f>
        <v>0</v>
      </c>
      <c r="CT27" s="199">
        <v>0</v>
      </c>
      <c r="CU27" s="193">
        <f t="shared" ref="CU27:CU51" si="106">(CR27+CS27)+((CR27+CS27)*CT27)</f>
        <v>0</v>
      </c>
      <c r="CV27" s="192">
        <f t="shared" ref="CV27:CV51" si="107">CQ27*CU27</f>
        <v>0</v>
      </c>
      <c r="CW27" s="232">
        <f t="shared" si="48"/>
        <v>0</v>
      </c>
      <c r="CX27" s="17"/>
      <c r="CY27" s="154">
        <v>0</v>
      </c>
      <c r="CZ27" s="155">
        <v>0</v>
      </c>
      <c r="DA27" s="155">
        <f t="shared" ref="DA27:DA51" si="108">$DA$16*CZ27</f>
        <v>0</v>
      </c>
      <c r="DB27" s="199">
        <v>0</v>
      </c>
      <c r="DC27" s="193">
        <f t="shared" ref="DC27:DC51" si="109">(CZ27+DA27)+((CZ27+DA27)*DB27)</f>
        <v>0</v>
      </c>
      <c r="DD27" s="193">
        <f t="shared" ref="DD27:DD51" si="110">CY27*DC27</f>
        <v>0</v>
      </c>
      <c r="DE27" s="154">
        <v>0</v>
      </c>
      <c r="DF27" s="155">
        <v>0</v>
      </c>
      <c r="DG27" s="193">
        <f t="shared" ref="DG27:DG51" si="111">$DG$16*DF27</f>
        <v>0</v>
      </c>
      <c r="DH27" s="199">
        <v>0</v>
      </c>
      <c r="DI27" s="193">
        <f t="shared" ref="DI27:DI51" si="112">(DF27+DG27)+((DF27+DG27)*DH27)</f>
        <v>0</v>
      </c>
      <c r="DJ27" s="192">
        <f t="shared" ref="DJ27:DJ51" si="113">DE27*DI27</f>
        <v>0</v>
      </c>
      <c r="DK27" s="232">
        <f t="shared" ref="DK27:DK51" si="114">DJ27-DD27</f>
        <v>0</v>
      </c>
      <c r="DL27" s="17"/>
      <c r="DM27" s="154">
        <f t="shared" ref="DM27:DM51" si="115">E27+S27+AG27+AU27+BI27+BW27+CK27+CY27</f>
        <v>0</v>
      </c>
      <c r="DN27" s="191">
        <f t="shared" ref="DN27:DN51" si="116">J27+X27+AL27+AZ27+BN27+CB27+CP27+DD27</f>
        <v>0</v>
      </c>
      <c r="DO27" s="154">
        <f t="shared" ref="DO27:DO51" si="117">K27+Y27+AM27+BA27+BO27+CC27+CQ27+DE27</f>
        <v>0</v>
      </c>
      <c r="DP27" s="191">
        <f t="shared" ref="DP27:DP51" si="118">P27+AD27+AR27+BF27+BT27+CH27+CV27+DJ27</f>
        <v>0</v>
      </c>
      <c r="DQ27" s="191">
        <f t="shared" ref="DQ27:DQ51" si="119">DP27-DN27</f>
        <v>0</v>
      </c>
    </row>
    <row r="28" spans="1:121" ht="9.9499999999999993" customHeight="1" x14ac:dyDescent="0.2">
      <c r="A28" s="147" t="s">
        <v>104</v>
      </c>
      <c r="B28" s="148" t="s">
        <v>103</v>
      </c>
      <c r="C28" s="150" t="s">
        <v>37</v>
      </c>
      <c r="D28" s="17"/>
      <c r="E28" s="154">
        <v>0</v>
      </c>
      <c r="F28" s="155">
        <v>0</v>
      </c>
      <c r="G28" s="193">
        <f t="shared" si="61"/>
        <v>0</v>
      </c>
      <c r="H28" s="199">
        <v>0</v>
      </c>
      <c r="I28" s="193">
        <f t="shared" si="62"/>
        <v>0</v>
      </c>
      <c r="J28" s="193">
        <f t="shared" si="63"/>
        <v>0</v>
      </c>
      <c r="K28" s="154">
        <v>0</v>
      </c>
      <c r="L28" s="155">
        <v>0</v>
      </c>
      <c r="M28" s="193">
        <f t="shared" si="64"/>
        <v>0</v>
      </c>
      <c r="N28" s="199">
        <v>0</v>
      </c>
      <c r="O28" s="193">
        <f t="shared" si="65"/>
        <v>0</v>
      </c>
      <c r="P28" s="192">
        <f t="shared" si="66"/>
        <v>0</v>
      </c>
      <c r="Q28" s="232">
        <f t="shared" si="67"/>
        <v>0</v>
      </c>
      <c r="R28" s="17"/>
      <c r="S28" s="154">
        <v>0</v>
      </c>
      <c r="T28" s="155">
        <v>0</v>
      </c>
      <c r="U28" s="155">
        <f t="shared" si="68"/>
        <v>0</v>
      </c>
      <c r="V28" s="199">
        <v>0</v>
      </c>
      <c r="W28" s="193">
        <f t="shared" si="69"/>
        <v>0</v>
      </c>
      <c r="X28" s="193">
        <f t="shared" si="70"/>
        <v>0</v>
      </c>
      <c r="Y28" s="154">
        <v>0</v>
      </c>
      <c r="Z28" s="155">
        <v>0</v>
      </c>
      <c r="AA28" s="193">
        <f t="shared" si="71"/>
        <v>0</v>
      </c>
      <c r="AB28" s="199">
        <v>0</v>
      </c>
      <c r="AC28" s="193">
        <f t="shared" si="72"/>
        <v>0</v>
      </c>
      <c r="AD28" s="192">
        <f t="shared" si="73"/>
        <v>0</v>
      </c>
      <c r="AE28" s="232">
        <f t="shared" si="74"/>
        <v>0</v>
      </c>
      <c r="AF28" s="17"/>
      <c r="AG28" s="154">
        <v>0</v>
      </c>
      <c r="AH28" s="155">
        <v>0</v>
      </c>
      <c r="AI28" s="155">
        <f t="shared" si="75"/>
        <v>0</v>
      </c>
      <c r="AJ28" s="199">
        <v>0</v>
      </c>
      <c r="AK28" s="193">
        <f t="shared" si="76"/>
        <v>0</v>
      </c>
      <c r="AL28" s="193">
        <f t="shared" si="77"/>
        <v>0</v>
      </c>
      <c r="AM28" s="154">
        <v>0</v>
      </c>
      <c r="AN28" s="155">
        <v>0</v>
      </c>
      <c r="AO28" s="193">
        <f t="shared" si="78"/>
        <v>0</v>
      </c>
      <c r="AP28" s="199">
        <v>0</v>
      </c>
      <c r="AQ28" s="193">
        <f t="shared" si="79"/>
        <v>0</v>
      </c>
      <c r="AR28" s="192">
        <f t="shared" si="80"/>
        <v>0</v>
      </c>
      <c r="AS28" s="232">
        <f t="shared" si="81"/>
        <v>0</v>
      </c>
      <c r="AT28" s="17"/>
      <c r="AU28" s="154">
        <v>0</v>
      </c>
      <c r="AV28" s="155">
        <v>0</v>
      </c>
      <c r="AW28" s="155">
        <f t="shared" si="82"/>
        <v>0</v>
      </c>
      <c r="AX28" s="199">
        <v>0</v>
      </c>
      <c r="AY28" s="193">
        <f t="shared" si="83"/>
        <v>0</v>
      </c>
      <c r="AZ28" s="193">
        <f t="shared" si="84"/>
        <v>0</v>
      </c>
      <c r="BA28" s="154">
        <v>0</v>
      </c>
      <c r="BB28" s="155">
        <v>0</v>
      </c>
      <c r="BC28" s="193">
        <f t="shared" si="85"/>
        <v>0</v>
      </c>
      <c r="BD28" s="199">
        <v>0</v>
      </c>
      <c r="BE28" s="193">
        <f t="shared" si="86"/>
        <v>0</v>
      </c>
      <c r="BF28" s="192">
        <f t="shared" si="87"/>
        <v>0</v>
      </c>
      <c r="BG28" s="232">
        <f t="shared" si="88"/>
        <v>0</v>
      </c>
      <c r="BH28" s="17"/>
      <c r="BI28" s="154">
        <v>0</v>
      </c>
      <c r="BJ28" s="155">
        <v>0</v>
      </c>
      <c r="BK28" s="155">
        <f t="shared" si="89"/>
        <v>0</v>
      </c>
      <c r="BL28" s="199">
        <v>0</v>
      </c>
      <c r="BM28" s="193">
        <f t="shared" si="90"/>
        <v>0</v>
      </c>
      <c r="BN28" s="193">
        <f t="shared" si="91"/>
        <v>0</v>
      </c>
      <c r="BO28" s="154">
        <v>0</v>
      </c>
      <c r="BP28" s="155">
        <v>0</v>
      </c>
      <c r="BQ28" s="193">
        <f t="shared" si="92"/>
        <v>0</v>
      </c>
      <c r="BR28" s="199">
        <v>0</v>
      </c>
      <c r="BS28" s="193">
        <f t="shared" si="93"/>
        <v>0</v>
      </c>
      <c r="BT28" s="192">
        <f t="shared" si="94"/>
        <v>0</v>
      </c>
      <c r="BU28" s="232">
        <f t="shared" si="95"/>
        <v>0</v>
      </c>
      <c r="BV28" s="17"/>
      <c r="BW28" s="154">
        <v>0</v>
      </c>
      <c r="BX28" s="155">
        <v>0</v>
      </c>
      <c r="BY28" s="155">
        <f t="shared" si="96"/>
        <v>0</v>
      </c>
      <c r="BZ28" s="199">
        <v>0</v>
      </c>
      <c r="CA28" s="193">
        <f t="shared" si="97"/>
        <v>0</v>
      </c>
      <c r="CB28" s="193">
        <f t="shared" si="98"/>
        <v>0</v>
      </c>
      <c r="CC28" s="154">
        <v>0</v>
      </c>
      <c r="CD28" s="155">
        <v>0</v>
      </c>
      <c r="CE28" s="193">
        <f t="shared" si="99"/>
        <v>0</v>
      </c>
      <c r="CF28" s="199">
        <v>0</v>
      </c>
      <c r="CG28" s="193">
        <f t="shared" si="100"/>
        <v>0</v>
      </c>
      <c r="CH28" s="192">
        <f t="shared" si="101"/>
        <v>0</v>
      </c>
      <c r="CI28" s="232">
        <f t="shared" si="102"/>
        <v>0</v>
      </c>
      <c r="CJ28" s="17"/>
      <c r="CK28" s="154">
        <v>0</v>
      </c>
      <c r="CL28" s="155">
        <v>0</v>
      </c>
      <c r="CM28" s="155">
        <f t="shared" si="103"/>
        <v>0</v>
      </c>
      <c r="CN28" s="199">
        <v>0</v>
      </c>
      <c r="CO28" s="193">
        <f t="shared" si="104"/>
        <v>0</v>
      </c>
      <c r="CP28" s="193">
        <f t="shared" ref="CP28:CP51" si="120">CK28*CO28</f>
        <v>0</v>
      </c>
      <c r="CQ28" s="154">
        <v>0</v>
      </c>
      <c r="CR28" s="155">
        <v>0</v>
      </c>
      <c r="CS28" s="193">
        <f t="shared" si="105"/>
        <v>0</v>
      </c>
      <c r="CT28" s="199">
        <v>0</v>
      </c>
      <c r="CU28" s="193">
        <f t="shared" si="106"/>
        <v>0</v>
      </c>
      <c r="CV28" s="192">
        <f t="shared" si="107"/>
        <v>0</v>
      </c>
      <c r="CW28" s="232">
        <f t="shared" ref="CW28:CW51" si="121">CV28-CP28</f>
        <v>0</v>
      </c>
      <c r="CX28" s="17"/>
      <c r="CY28" s="154">
        <v>0</v>
      </c>
      <c r="CZ28" s="155">
        <v>0</v>
      </c>
      <c r="DA28" s="155">
        <f t="shared" si="108"/>
        <v>0</v>
      </c>
      <c r="DB28" s="199">
        <v>0</v>
      </c>
      <c r="DC28" s="193">
        <f t="shared" si="109"/>
        <v>0</v>
      </c>
      <c r="DD28" s="193">
        <f t="shared" si="110"/>
        <v>0</v>
      </c>
      <c r="DE28" s="154">
        <v>0</v>
      </c>
      <c r="DF28" s="155">
        <v>0</v>
      </c>
      <c r="DG28" s="193">
        <f t="shared" si="111"/>
        <v>0</v>
      </c>
      <c r="DH28" s="199">
        <v>0</v>
      </c>
      <c r="DI28" s="193">
        <f t="shared" si="112"/>
        <v>0</v>
      </c>
      <c r="DJ28" s="192">
        <f t="shared" si="113"/>
        <v>0</v>
      </c>
      <c r="DK28" s="232">
        <f t="shared" si="114"/>
        <v>0</v>
      </c>
      <c r="DL28" s="17"/>
      <c r="DM28" s="154">
        <f t="shared" si="115"/>
        <v>0</v>
      </c>
      <c r="DN28" s="191">
        <f t="shared" si="116"/>
        <v>0</v>
      </c>
      <c r="DO28" s="154">
        <f t="shared" si="117"/>
        <v>0</v>
      </c>
      <c r="DP28" s="191">
        <f t="shared" si="118"/>
        <v>0</v>
      </c>
      <c r="DQ28" s="191">
        <f t="shared" si="119"/>
        <v>0</v>
      </c>
    </row>
    <row r="29" spans="1:121" ht="9.9499999999999993" hidden="1" customHeight="1" x14ac:dyDescent="0.2">
      <c r="A29" s="147" t="s">
        <v>104</v>
      </c>
      <c r="B29" s="148" t="s">
        <v>103</v>
      </c>
      <c r="C29" s="150" t="s">
        <v>212</v>
      </c>
      <c r="D29" s="17"/>
      <c r="E29" s="154">
        <v>0</v>
      </c>
      <c r="F29" s="155">
        <v>0</v>
      </c>
      <c r="G29" s="193">
        <f t="shared" si="61"/>
        <v>0</v>
      </c>
      <c r="H29" s="199">
        <v>0</v>
      </c>
      <c r="I29" s="193">
        <f t="shared" si="62"/>
        <v>0</v>
      </c>
      <c r="J29" s="193">
        <f t="shared" si="63"/>
        <v>0</v>
      </c>
      <c r="K29" s="154">
        <v>0</v>
      </c>
      <c r="L29" s="155">
        <v>0</v>
      </c>
      <c r="M29" s="193">
        <f t="shared" si="64"/>
        <v>0</v>
      </c>
      <c r="N29" s="199">
        <v>0</v>
      </c>
      <c r="O29" s="193">
        <f t="shared" si="65"/>
        <v>0</v>
      </c>
      <c r="P29" s="192">
        <f t="shared" si="66"/>
        <v>0</v>
      </c>
      <c r="Q29" s="232">
        <f t="shared" si="67"/>
        <v>0</v>
      </c>
      <c r="R29" s="17"/>
      <c r="S29" s="154">
        <v>0</v>
      </c>
      <c r="T29" s="155">
        <v>0</v>
      </c>
      <c r="U29" s="155">
        <f t="shared" si="68"/>
        <v>0</v>
      </c>
      <c r="V29" s="199">
        <v>0</v>
      </c>
      <c r="W29" s="193">
        <f t="shared" si="69"/>
        <v>0</v>
      </c>
      <c r="X29" s="193">
        <f t="shared" si="70"/>
        <v>0</v>
      </c>
      <c r="Y29" s="154">
        <v>0</v>
      </c>
      <c r="Z29" s="155">
        <v>0</v>
      </c>
      <c r="AA29" s="193">
        <f t="shared" si="71"/>
        <v>0</v>
      </c>
      <c r="AB29" s="199">
        <v>0</v>
      </c>
      <c r="AC29" s="193">
        <f t="shared" si="72"/>
        <v>0</v>
      </c>
      <c r="AD29" s="192">
        <f t="shared" si="73"/>
        <v>0</v>
      </c>
      <c r="AE29" s="232">
        <f t="shared" si="74"/>
        <v>0</v>
      </c>
      <c r="AF29" s="17"/>
      <c r="AG29" s="154">
        <v>0</v>
      </c>
      <c r="AH29" s="155">
        <v>0</v>
      </c>
      <c r="AI29" s="155">
        <f t="shared" si="75"/>
        <v>0</v>
      </c>
      <c r="AJ29" s="199">
        <v>0</v>
      </c>
      <c r="AK29" s="193">
        <f t="shared" si="76"/>
        <v>0</v>
      </c>
      <c r="AL29" s="193">
        <f t="shared" si="77"/>
        <v>0</v>
      </c>
      <c r="AM29" s="154">
        <v>0</v>
      </c>
      <c r="AN29" s="155">
        <v>0</v>
      </c>
      <c r="AO29" s="193">
        <f t="shared" si="78"/>
        <v>0</v>
      </c>
      <c r="AP29" s="199">
        <v>0</v>
      </c>
      <c r="AQ29" s="193">
        <f t="shared" si="79"/>
        <v>0</v>
      </c>
      <c r="AR29" s="192">
        <f t="shared" si="80"/>
        <v>0</v>
      </c>
      <c r="AS29" s="232">
        <f t="shared" si="81"/>
        <v>0</v>
      </c>
      <c r="AT29" s="17"/>
      <c r="AU29" s="154">
        <v>0</v>
      </c>
      <c r="AV29" s="155">
        <v>0</v>
      </c>
      <c r="AW29" s="155">
        <f t="shared" si="82"/>
        <v>0</v>
      </c>
      <c r="AX29" s="199">
        <v>0</v>
      </c>
      <c r="AY29" s="193">
        <f t="shared" si="83"/>
        <v>0</v>
      </c>
      <c r="AZ29" s="193">
        <f t="shared" si="84"/>
        <v>0</v>
      </c>
      <c r="BA29" s="154">
        <v>0</v>
      </c>
      <c r="BB29" s="155">
        <v>0</v>
      </c>
      <c r="BC29" s="193">
        <f t="shared" si="85"/>
        <v>0</v>
      </c>
      <c r="BD29" s="199">
        <v>0</v>
      </c>
      <c r="BE29" s="193">
        <f t="shared" si="86"/>
        <v>0</v>
      </c>
      <c r="BF29" s="192">
        <f t="shared" si="87"/>
        <v>0</v>
      </c>
      <c r="BG29" s="232">
        <f t="shared" si="88"/>
        <v>0</v>
      </c>
      <c r="BH29" s="17"/>
      <c r="BI29" s="154">
        <v>0</v>
      </c>
      <c r="BJ29" s="155">
        <v>0</v>
      </c>
      <c r="BK29" s="155">
        <f t="shared" si="89"/>
        <v>0</v>
      </c>
      <c r="BL29" s="199">
        <v>0</v>
      </c>
      <c r="BM29" s="193">
        <f t="shared" si="90"/>
        <v>0</v>
      </c>
      <c r="BN29" s="193">
        <f t="shared" si="91"/>
        <v>0</v>
      </c>
      <c r="BO29" s="154">
        <v>0</v>
      </c>
      <c r="BP29" s="155">
        <v>0</v>
      </c>
      <c r="BQ29" s="193">
        <f t="shared" si="92"/>
        <v>0</v>
      </c>
      <c r="BR29" s="199">
        <v>0</v>
      </c>
      <c r="BS29" s="193">
        <f t="shared" si="93"/>
        <v>0</v>
      </c>
      <c r="BT29" s="192">
        <f t="shared" si="94"/>
        <v>0</v>
      </c>
      <c r="BU29" s="232">
        <f t="shared" si="95"/>
        <v>0</v>
      </c>
      <c r="BV29" s="17"/>
      <c r="BW29" s="154">
        <v>0</v>
      </c>
      <c r="BX29" s="155">
        <v>0</v>
      </c>
      <c r="BY29" s="155">
        <f t="shared" si="96"/>
        <v>0</v>
      </c>
      <c r="BZ29" s="199">
        <v>0</v>
      </c>
      <c r="CA29" s="193">
        <f t="shared" si="97"/>
        <v>0</v>
      </c>
      <c r="CB29" s="193">
        <f t="shared" si="98"/>
        <v>0</v>
      </c>
      <c r="CC29" s="154">
        <v>0</v>
      </c>
      <c r="CD29" s="155">
        <v>0</v>
      </c>
      <c r="CE29" s="193">
        <f t="shared" si="99"/>
        <v>0</v>
      </c>
      <c r="CF29" s="199">
        <v>0</v>
      </c>
      <c r="CG29" s="193">
        <f t="shared" si="100"/>
        <v>0</v>
      </c>
      <c r="CH29" s="192">
        <f t="shared" si="101"/>
        <v>0</v>
      </c>
      <c r="CI29" s="232">
        <f t="shared" si="102"/>
        <v>0</v>
      </c>
      <c r="CJ29" s="17"/>
      <c r="CK29" s="154">
        <v>0</v>
      </c>
      <c r="CL29" s="155">
        <v>0</v>
      </c>
      <c r="CM29" s="155">
        <f t="shared" si="103"/>
        <v>0</v>
      </c>
      <c r="CN29" s="199">
        <v>0</v>
      </c>
      <c r="CO29" s="193">
        <f t="shared" si="104"/>
        <v>0</v>
      </c>
      <c r="CP29" s="193">
        <f t="shared" si="120"/>
        <v>0</v>
      </c>
      <c r="CQ29" s="154">
        <v>0</v>
      </c>
      <c r="CR29" s="155">
        <v>0</v>
      </c>
      <c r="CS29" s="193">
        <f t="shared" si="105"/>
        <v>0</v>
      </c>
      <c r="CT29" s="199">
        <v>0</v>
      </c>
      <c r="CU29" s="193">
        <f t="shared" si="106"/>
        <v>0</v>
      </c>
      <c r="CV29" s="192">
        <f t="shared" si="107"/>
        <v>0</v>
      </c>
      <c r="CW29" s="232">
        <f t="shared" si="121"/>
        <v>0</v>
      </c>
      <c r="CX29" s="17"/>
      <c r="CY29" s="154">
        <v>0</v>
      </c>
      <c r="CZ29" s="155">
        <v>0</v>
      </c>
      <c r="DA29" s="155">
        <f t="shared" si="108"/>
        <v>0</v>
      </c>
      <c r="DB29" s="199">
        <v>0</v>
      </c>
      <c r="DC29" s="193">
        <f t="shared" si="109"/>
        <v>0</v>
      </c>
      <c r="DD29" s="193">
        <f t="shared" si="110"/>
        <v>0</v>
      </c>
      <c r="DE29" s="154">
        <v>0</v>
      </c>
      <c r="DF29" s="155">
        <v>0</v>
      </c>
      <c r="DG29" s="193">
        <f t="shared" si="111"/>
        <v>0</v>
      </c>
      <c r="DH29" s="199">
        <v>0</v>
      </c>
      <c r="DI29" s="193">
        <f t="shared" si="112"/>
        <v>0</v>
      </c>
      <c r="DJ29" s="192">
        <f t="shared" si="113"/>
        <v>0</v>
      </c>
      <c r="DK29" s="232">
        <f t="shared" si="114"/>
        <v>0</v>
      </c>
      <c r="DL29" s="17"/>
      <c r="DM29" s="154">
        <f t="shared" si="115"/>
        <v>0</v>
      </c>
      <c r="DN29" s="191">
        <f t="shared" si="116"/>
        <v>0</v>
      </c>
      <c r="DO29" s="154">
        <f t="shared" si="117"/>
        <v>0</v>
      </c>
      <c r="DP29" s="191">
        <f t="shared" si="118"/>
        <v>0</v>
      </c>
      <c r="DQ29" s="191">
        <f t="shared" si="119"/>
        <v>0</v>
      </c>
    </row>
    <row r="30" spans="1:121" ht="9.9499999999999993" hidden="1" customHeight="1" x14ac:dyDescent="0.2">
      <c r="A30" s="147" t="s">
        <v>104</v>
      </c>
      <c r="B30" s="148" t="s">
        <v>103</v>
      </c>
      <c r="C30" s="150" t="s">
        <v>213</v>
      </c>
      <c r="D30" s="17"/>
      <c r="E30" s="154">
        <v>0</v>
      </c>
      <c r="F30" s="155">
        <v>0</v>
      </c>
      <c r="G30" s="193">
        <f t="shared" si="61"/>
        <v>0</v>
      </c>
      <c r="H30" s="199">
        <v>0</v>
      </c>
      <c r="I30" s="193">
        <f t="shared" si="62"/>
        <v>0</v>
      </c>
      <c r="J30" s="193">
        <f t="shared" si="63"/>
        <v>0</v>
      </c>
      <c r="K30" s="154">
        <v>0</v>
      </c>
      <c r="L30" s="155">
        <v>0</v>
      </c>
      <c r="M30" s="193">
        <f t="shared" si="64"/>
        <v>0</v>
      </c>
      <c r="N30" s="199">
        <v>0</v>
      </c>
      <c r="O30" s="193">
        <f t="shared" si="65"/>
        <v>0</v>
      </c>
      <c r="P30" s="192">
        <f t="shared" si="66"/>
        <v>0</v>
      </c>
      <c r="Q30" s="232">
        <f t="shared" si="67"/>
        <v>0</v>
      </c>
      <c r="R30" s="17"/>
      <c r="S30" s="154">
        <v>0</v>
      </c>
      <c r="T30" s="155">
        <v>0</v>
      </c>
      <c r="U30" s="155">
        <f t="shared" si="68"/>
        <v>0</v>
      </c>
      <c r="V30" s="199">
        <v>0</v>
      </c>
      <c r="W30" s="193">
        <f t="shared" si="69"/>
        <v>0</v>
      </c>
      <c r="X30" s="193">
        <f t="shared" si="70"/>
        <v>0</v>
      </c>
      <c r="Y30" s="154">
        <v>0</v>
      </c>
      <c r="Z30" s="155">
        <v>0</v>
      </c>
      <c r="AA30" s="193">
        <f t="shared" si="71"/>
        <v>0</v>
      </c>
      <c r="AB30" s="199">
        <v>0</v>
      </c>
      <c r="AC30" s="193">
        <f t="shared" si="72"/>
        <v>0</v>
      </c>
      <c r="AD30" s="192">
        <f t="shared" si="73"/>
        <v>0</v>
      </c>
      <c r="AE30" s="232">
        <f t="shared" si="74"/>
        <v>0</v>
      </c>
      <c r="AF30" s="17"/>
      <c r="AG30" s="154">
        <v>0</v>
      </c>
      <c r="AH30" s="155">
        <v>0</v>
      </c>
      <c r="AI30" s="155">
        <f t="shared" si="75"/>
        <v>0</v>
      </c>
      <c r="AJ30" s="199">
        <v>0</v>
      </c>
      <c r="AK30" s="193">
        <f t="shared" si="76"/>
        <v>0</v>
      </c>
      <c r="AL30" s="193">
        <f t="shared" si="77"/>
        <v>0</v>
      </c>
      <c r="AM30" s="154">
        <v>0</v>
      </c>
      <c r="AN30" s="155">
        <v>0</v>
      </c>
      <c r="AO30" s="193">
        <f t="shared" si="78"/>
        <v>0</v>
      </c>
      <c r="AP30" s="199">
        <v>0</v>
      </c>
      <c r="AQ30" s="193">
        <f t="shared" si="79"/>
        <v>0</v>
      </c>
      <c r="AR30" s="192">
        <f t="shared" si="80"/>
        <v>0</v>
      </c>
      <c r="AS30" s="232">
        <f t="shared" si="81"/>
        <v>0</v>
      </c>
      <c r="AT30" s="17"/>
      <c r="AU30" s="154">
        <v>0</v>
      </c>
      <c r="AV30" s="155">
        <v>0</v>
      </c>
      <c r="AW30" s="155">
        <f t="shared" si="82"/>
        <v>0</v>
      </c>
      <c r="AX30" s="199">
        <v>0</v>
      </c>
      <c r="AY30" s="193">
        <f t="shared" si="83"/>
        <v>0</v>
      </c>
      <c r="AZ30" s="193">
        <f t="shared" si="84"/>
        <v>0</v>
      </c>
      <c r="BA30" s="154">
        <v>0</v>
      </c>
      <c r="BB30" s="155">
        <v>0</v>
      </c>
      <c r="BC30" s="193">
        <f t="shared" si="85"/>
        <v>0</v>
      </c>
      <c r="BD30" s="199">
        <v>0</v>
      </c>
      <c r="BE30" s="193">
        <f t="shared" si="86"/>
        <v>0</v>
      </c>
      <c r="BF30" s="192">
        <f t="shared" si="87"/>
        <v>0</v>
      </c>
      <c r="BG30" s="232">
        <f t="shared" si="88"/>
        <v>0</v>
      </c>
      <c r="BH30" s="17"/>
      <c r="BI30" s="154">
        <v>0</v>
      </c>
      <c r="BJ30" s="155">
        <v>0</v>
      </c>
      <c r="BK30" s="155">
        <f t="shared" si="89"/>
        <v>0</v>
      </c>
      <c r="BL30" s="199">
        <v>0</v>
      </c>
      <c r="BM30" s="193">
        <f t="shared" si="90"/>
        <v>0</v>
      </c>
      <c r="BN30" s="193">
        <f t="shared" si="91"/>
        <v>0</v>
      </c>
      <c r="BO30" s="154">
        <v>0</v>
      </c>
      <c r="BP30" s="155">
        <v>0</v>
      </c>
      <c r="BQ30" s="193">
        <f t="shared" si="92"/>
        <v>0</v>
      </c>
      <c r="BR30" s="199">
        <v>0</v>
      </c>
      <c r="BS30" s="193">
        <f t="shared" si="93"/>
        <v>0</v>
      </c>
      <c r="BT30" s="192">
        <f t="shared" si="94"/>
        <v>0</v>
      </c>
      <c r="BU30" s="232">
        <f t="shared" si="95"/>
        <v>0</v>
      </c>
      <c r="BV30" s="17"/>
      <c r="BW30" s="154">
        <v>0</v>
      </c>
      <c r="BX30" s="155">
        <v>0</v>
      </c>
      <c r="BY30" s="155">
        <f t="shared" si="96"/>
        <v>0</v>
      </c>
      <c r="BZ30" s="199">
        <v>0</v>
      </c>
      <c r="CA30" s="193">
        <f t="shared" si="97"/>
        <v>0</v>
      </c>
      <c r="CB30" s="193">
        <f t="shared" si="98"/>
        <v>0</v>
      </c>
      <c r="CC30" s="154">
        <v>0</v>
      </c>
      <c r="CD30" s="155">
        <v>0</v>
      </c>
      <c r="CE30" s="193">
        <f t="shared" si="99"/>
        <v>0</v>
      </c>
      <c r="CF30" s="199">
        <v>0</v>
      </c>
      <c r="CG30" s="193">
        <f t="shared" si="100"/>
        <v>0</v>
      </c>
      <c r="CH30" s="192">
        <f t="shared" si="101"/>
        <v>0</v>
      </c>
      <c r="CI30" s="232">
        <f t="shared" si="102"/>
        <v>0</v>
      </c>
      <c r="CJ30" s="17"/>
      <c r="CK30" s="154">
        <v>0</v>
      </c>
      <c r="CL30" s="155">
        <v>0</v>
      </c>
      <c r="CM30" s="155">
        <f t="shared" si="103"/>
        <v>0</v>
      </c>
      <c r="CN30" s="199">
        <v>0</v>
      </c>
      <c r="CO30" s="193">
        <f t="shared" si="104"/>
        <v>0</v>
      </c>
      <c r="CP30" s="193">
        <f t="shared" si="120"/>
        <v>0</v>
      </c>
      <c r="CQ30" s="154">
        <v>0</v>
      </c>
      <c r="CR30" s="155">
        <v>0</v>
      </c>
      <c r="CS30" s="193">
        <f t="shared" si="105"/>
        <v>0</v>
      </c>
      <c r="CT30" s="199">
        <v>0</v>
      </c>
      <c r="CU30" s="193">
        <f t="shared" si="106"/>
        <v>0</v>
      </c>
      <c r="CV30" s="192">
        <f t="shared" si="107"/>
        <v>0</v>
      </c>
      <c r="CW30" s="232">
        <f t="shared" si="121"/>
        <v>0</v>
      </c>
      <c r="CX30" s="17"/>
      <c r="CY30" s="154">
        <v>0</v>
      </c>
      <c r="CZ30" s="155">
        <v>0</v>
      </c>
      <c r="DA30" s="155">
        <f t="shared" si="108"/>
        <v>0</v>
      </c>
      <c r="DB30" s="199">
        <v>0</v>
      </c>
      <c r="DC30" s="193">
        <f t="shared" si="109"/>
        <v>0</v>
      </c>
      <c r="DD30" s="193">
        <f t="shared" si="110"/>
        <v>0</v>
      </c>
      <c r="DE30" s="154">
        <v>0</v>
      </c>
      <c r="DF30" s="155">
        <v>0</v>
      </c>
      <c r="DG30" s="193">
        <f t="shared" si="111"/>
        <v>0</v>
      </c>
      <c r="DH30" s="199">
        <v>0</v>
      </c>
      <c r="DI30" s="193">
        <f t="shared" si="112"/>
        <v>0</v>
      </c>
      <c r="DJ30" s="192">
        <f t="shared" si="113"/>
        <v>0</v>
      </c>
      <c r="DK30" s="232">
        <f t="shared" si="114"/>
        <v>0</v>
      </c>
      <c r="DL30" s="17"/>
      <c r="DM30" s="154">
        <f t="shared" si="115"/>
        <v>0</v>
      </c>
      <c r="DN30" s="191">
        <f t="shared" si="116"/>
        <v>0</v>
      </c>
      <c r="DO30" s="154">
        <f t="shared" si="117"/>
        <v>0</v>
      </c>
      <c r="DP30" s="191">
        <f t="shared" si="118"/>
        <v>0</v>
      </c>
      <c r="DQ30" s="191">
        <f t="shared" si="119"/>
        <v>0</v>
      </c>
    </row>
    <row r="31" spans="1:121" ht="9.9499999999999993" hidden="1" customHeight="1" x14ac:dyDescent="0.2">
      <c r="A31" s="147" t="s">
        <v>104</v>
      </c>
      <c r="B31" s="148" t="s">
        <v>103</v>
      </c>
      <c r="C31" s="150" t="s">
        <v>214</v>
      </c>
      <c r="D31" s="17"/>
      <c r="E31" s="154">
        <v>0</v>
      </c>
      <c r="F31" s="155">
        <v>0</v>
      </c>
      <c r="G31" s="193">
        <f t="shared" si="61"/>
        <v>0</v>
      </c>
      <c r="H31" s="199">
        <v>0</v>
      </c>
      <c r="I31" s="193">
        <f t="shared" si="62"/>
        <v>0</v>
      </c>
      <c r="J31" s="193">
        <f t="shared" si="63"/>
        <v>0</v>
      </c>
      <c r="K31" s="154">
        <v>0</v>
      </c>
      <c r="L31" s="155">
        <v>0</v>
      </c>
      <c r="M31" s="193">
        <f t="shared" si="64"/>
        <v>0</v>
      </c>
      <c r="N31" s="199">
        <v>0</v>
      </c>
      <c r="O31" s="193">
        <f t="shared" si="65"/>
        <v>0</v>
      </c>
      <c r="P31" s="192">
        <f t="shared" si="66"/>
        <v>0</v>
      </c>
      <c r="Q31" s="232">
        <f t="shared" si="67"/>
        <v>0</v>
      </c>
      <c r="R31" s="17"/>
      <c r="S31" s="154">
        <v>0</v>
      </c>
      <c r="T31" s="155">
        <v>0</v>
      </c>
      <c r="U31" s="155">
        <f t="shared" si="68"/>
        <v>0</v>
      </c>
      <c r="V31" s="199">
        <v>0</v>
      </c>
      <c r="W31" s="193">
        <f t="shared" si="69"/>
        <v>0</v>
      </c>
      <c r="X31" s="193">
        <f t="shared" si="70"/>
        <v>0</v>
      </c>
      <c r="Y31" s="154">
        <v>0</v>
      </c>
      <c r="Z31" s="155">
        <v>0</v>
      </c>
      <c r="AA31" s="193">
        <f t="shared" si="71"/>
        <v>0</v>
      </c>
      <c r="AB31" s="199">
        <v>0</v>
      </c>
      <c r="AC31" s="193">
        <f t="shared" si="72"/>
        <v>0</v>
      </c>
      <c r="AD31" s="192">
        <f t="shared" si="73"/>
        <v>0</v>
      </c>
      <c r="AE31" s="232">
        <f t="shared" si="74"/>
        <v>0</v>
      </c>
      <c r="AF31" s="17"/>
      <c r="AG31" s="154">
        <v>0</v>
      </c>
      <c r="AH31" s="155">
        <v>0</v>
      </c>
      <c r="AI31" s="155">
        <f t="shared" si="75"/>
        <v>0</v>
      </c>
      <c r="AJ31" s="199">
        <v>0</v>
      </c>
      <c r="AK31" s="193">
        <f t="shared" si="76"/>
        <v>0</v>
      </c>
      <c r="AL31" s="193">
        <f t="shared" si="77"/>
        <v>0</v>
      </c>
      <c r="AM31" s="154">
        <v>0</v>
      </c>
      <c r="AN31" s="155">
        <v>0</v>
      </c>
      <c r="AO31" s="193">
        <f t="shared" si="78"/>
        <v>0</v>
      </c>
      <c r="AP31" s="199">
        <v>0</v>
      </c>
      <c r="AQ31" s="193">
        <f t="shared" si="79"/>
        <v>0</v>
      </c>
      <c r="AR31" s="192">
        <f t="shared" si="80"/>
        <v>0</v>
      </c>
      <c r="AS31" s="232">
        <f t="shared" si="81"/>
        <v>0</v>
      </c>
      <c r="AT31" s="17"/>
      <c r="AU31" s="154">
        <v>0</v>
      </c>
      <c r="AV31" s="155">
        <v>0</v>
      </c>
      <c r="AW31" s="155">
        <f t="shared" si="82"/>
        <v>0</v>
      </c>
      <c r="AX31" s="199">
        <v>0</v>
      </c>
      <c r="AY31" s="193">
        <f t="shared" si="83"/>
        <v>0</v>
      </c>
      <c r="AZ31" s="193">
        <f t="shared" si="84"/>
        <v>0</v>
      </c>
      <c r="BA31" s="154">
        <v>0</v>
      </c>
      <c r="BB31" s="155">
        <v>0</v>
      </c>
      <c r="BC31" s="193">
        <f t="shared" si="85"/>
        <v>0</v>
      </c>
      <c r="BD31" s="199">
        <v>0</v>
      </c>
      <c r="BE31" s="193">
        <f t="shared" si="86"/>
        <v>0</v>
      </c>
      <c r="BF31" s="192">
        <f t="shared" si="87"/>
        <v>0</v>
      </c>
      <c r="BG31" s="232">
        <f t="shared" si="88"/>
        <v>0</v>
      </c>
      <c r="BH31" s="17"/>
      <c r="BI31" s="154">
        <v>0</v>
      </c>
      <c r="BJ31" s="155">
        <v>0</v>
      </c>
      <c r="BK31" s="155">
        <f t="shared" si="89"/>
        <v>0</v>
      </c>
      <c r="BL31" s="199">
        <v>0</v>
      </c>
      <c r="BM31" s="193">
        <f t="shared" si="90"/>
        <v>0</v>
      </c>
      <c r="BN31" s="193">
        <f t="shared" si="91"/>
        <v>0</v>
      </c>
      <c r="BO31" s="154">
        <v>0</v>
      </c>
      <c r="BP31" s="155">
        <v>0</v>
      </c>
      <c r="BQ31" s="193">
        <f t="shared" si="92"/>
        <v>0</v>
      </c>
      <c r="BR31" s="199">
        <v>0</v>
      </c>
      <c r="BS31" s="193">
        <f t="shared" si="93"/>
        <v>0</v>
      </c>
      <c r="BT31" s="192">
        <f t="shared" si="94"/>
        <v>0</v>
      </c>
      <c r="BU31" s="232">
        <f t="shared" si="95"/>
        <v>0</v>
      </c>
      <c r="BV31" s="17"/>
      <c r="BW31" s="154">
        <v>0</v>
      </c>
      <c r="BX31" s="155">
        <v>0</v>
      </c>
      <c r="BY31" s="155">
        <f t="shared" si="96"/>
        <v>0</v>
      </c>
      <c r="BZ31" s="199">
        <v>0</v>
      </c>
      <c r="CA31" s="193">
        <f t="shared" si="97"/>
        <v>0</v>
      </c>
      <c r="CB31" s="193">
        <f t="shared" si="98"/>
        <v>0</v>
      </c>
      <c r="CC31" s="154">
        <v>0</v>
      </c>
      <c r="CD31" s="155">
        <v>0</v>
      </c>
      <c r="CE31" s="193">
        <f t="shared" si="99"/>
        <v>0</v>
      </c>
      <c r="CF31" s="199">
        <v>0</v>
      </c>
      <c r="CG31" s="193">
        <f t="shared" si="100"/>
        <v>0</v>
      </c>
      <c r="CH31" s="192">
        <f t="shared" si="101"/>
        <v>0</v>
      </c>
      <c r="CI31" s="232">
        <f t="shared" si="102"/>
        <v>0</v>
      </c>
      <c r="CJ31" s="17"/>
      <c r="CK31" s="154">
        <v>0</v>
      </c>
      <c r="CL31" s="155">
        <v>0</v>
      </c>
      <c r="CM31" s="155">
        <f t="shared" si="103"/>
        <v>0</v>
      </c>
      <c r="CN31" s="199">
        <v>0</v>
      </c>
      <c r="CO31" s="193">
        <f t="shared" si="104"/>
        <v>0</v>
      </c>
      <c r="CP31" s="193">
        <f t="shared" si="120"/>
        <v>0</v>
      </c>
      <c r="CQ31" s="154">
        <v>0</v>
      </c>
      <c r="CR31" s="155">
        <v>0</v>
      </c>
      <c r="CS31" s="193">
        <f t="shared" si="105"/>
        <v>0</v>
      </c>
      <c r="CT31" s="199">
        <v>0</v>
      </c>
      <c r="CU31" s="193">
        <f t="shared" si="106"/>
        <v>0</v>
      </c>
      <c r="CV31" s="192">
        <f t="shared" si="107"/>
        <v>0</v>
      </c>
      <c r="CW31" s="232">
        <f t="shared" si="121"/>
        <v>0</v>
      </c>
      <c r="CX31" s="17"/>
      <c r="CY31" s="154">
        <v>0</v>
      </c>
      <c r="CZ31" s="155">
        <v>0</v>
      </c>
      <c r="DA31" s="155">
        <f t="shared" si="108"/>
        <v>0</v>
      </c>
      <c r="DB31" s="199">
        <v>0</v>
      </c>
      <c r="DC31" s="193">
        <f t="shared" si="109"/>
        <v>0</v>
      </c>
      <c r="DD31" s="193">
        <f t="shared" si="110"/>
        <v>0</v>
      </c>
      <c r="DE31" s="154">
        <v>0</v>
      </c>
      <c r="DF31" s="155">
        <v>0</v>
      </c>
      <c r="DG31" s="193">
        <f t="shared" si="111"/>
        <v>0</v>
      </c>
      <c r="DH31" s="199">
        <v>0</v>
      </c>
      <c r="DI31" s="193">
        <f t="shared" si="112"/>
        <v>0</v>
      </c>
      <c r="DJ31" s="192">
        <f t="shared" si="113"/>
        <v>0</v>
      </c>
      <c r="DK31" s="232">
        <f t="shared" si="114"/>
        <v>0</v>
      </c>
      <c r="DL31" s="17"/>
      <c r="DM31" s="154">
        <f t="shared" si="115"/>
        <v>0</v>
      </c>
      <c r="DN31" s="191">
        <f t="shared" si="116"/>
        <v>0</v>
      </c>
      <c r="DO31" s="154">
        <f t="shared" si="117"/>
        <v>0</v>
      </c>
      <c r="DP31" s="191">
        <f t="shared" si="118"/>
        <v>0</v>
      </c>
      <c r="DQ31" s="191">
        <f t="shared" si="119"/>
        <v>0</v>
      </c>
    </row>
    <row r="32" spans="1:121" ht="9.9499999999999993" hidden="1" customHeight="1" x14ac:dyDescent="0.2">
      <c r="A32" s="147" t="s">
        <v>104</v>
      </c>
      <c r="B32" s="148" t="s">
        <v>103</v>
      </c>
      <c r="C32" s="150" t="s">
        <v>215</v>
      </c>
      <c r="D32" s="17"/>
      <c r="E32" s="154">
        <v>0</v>
      </c>
      <c r="F32" s="155">
        <v>0</v>
      </c>
      <c r="G32" s="193">
        <f t="shared" si="61"/>
        <v>0</v>
      </c>
      <c r="H32" s="199">
        <v>0</v>
      </c>
      <c r="I32" s="193">
        <f t="shared" si="62"/>
        <v>0</v>
      </c>
      <c r="J32" s="193">
        <f t="shared" si="63"/>
        <v>0</v>
      </c>
      <c r="K32" s="154">
        <v>0</v>
      </c>
      <c r="L32" s="155">
        <v>0</v>
      </c>
      <c r="M32" s="193">
        <f t="shared" si="64"/>
        <v>0</v>
      </c>
      <c r="N32" s="199">
        <v>0</v>
      </c>
      <c r="O32" s="193">
        <f t="shared" si="65"/>
        <v>0</v>
      </c>
      <c r="P32" s="192">
        <f t="shared" si="66"/>
        <v>0</v>
      </c>
      <c r="Q32" s="232">
        <f t="shared" si="67"/>
        <v>0</v>
      </c>
      <c r="R32" s="17"/>
      <c r="S32" s="154">
        <v>0</v>
      </c>
      <c r="T32" s="155">
        <v>0</v>
      </c>
      <c r="U32" s="155">
        <f t="shared" si="68"/>
        <v>0</v>
      </c>
      <c r="V32" s="199">
        <v>0</v>
      </c>
      <c r="W32" s="193">
        <f t="shared" si="69"/>
        <v>0</v>
      </c>
      <c r="X32" s="193">
        <f t="shared" si="70"/>
        <v>0</v>
      </c>
      <c r="Y32" s="154">
        <v>0</v>
      </c>
      <c r="Z32" s="155">
        <v>0</v>
      </c>
      <c r="AA32" s="193">
        <f t="shared" si="71"/>
        <v>0</v>
      </c>
      <c r="AB32" s="199">
        <v>0</v>
      </c>
      <c r="AC32" s="193">
        <f t="shared" si="72"/>
        <v>0</v>
      </c>
      <c r="AD32" s="192">
        <f t="shared" si="73"/>
        <v>0</v>
      </c>
      <c r="AE32" s="232">
        <f t="shared" si="74"/>
        <v>0</v>
      </c>
      <c r="AF32" s="17"/>
      <c r="AG32" s="154">
        <v>0</v>
      </c>
      <c r="AH32" s="155">
        <v>0</v>
      </c>
      <c r="AI32" s="155">
        <f t="shared" si="75"/>
        <v>0</v>
      </c>
      <c r="AJ32" s="199">
        <v>0</v>
      </c>
      <c r="AK32" s="193">
        <f t="shared" si="76"/>
        <v>0</v>
      </c>
      <c r="AL32" s="193">
        <f t="shared" si="77"/>
        <v>0</v>
      </c>
      <c r="AM32" s="154">
        <v>0</v>
      </c>
      <c r="AN32" s="155">
        <v>0</v>
      </c>
      <c r="AO32" s="193">
        <f t="shared" si="78"/>
        <v>0</v>
      </c>
      <c r="AP32" s="199">
        <v>0</v>
      </c>
      <c r="AQ32" s="193">
        <f t="shared" si="79"/>
        <v>0</v>
      </c>
      <c r="AR32" s="192">
        <f t="shared" si="80"/>
        <v>0</v>
      </c>
      <c r="AS32" s="232">
        <f t="shared" si="81"/>
        <v>0</v>
      </c>
      <c r="AT32" s="17"/>
      <c r="AU32" s="154">
        <v>0</v>
      </c>
      <c r="AV32" s="155">
        <v>0</v>
      </c>
      <c r="AW32" s="155">
        <f t="shared" si="82"/>
        <v>0</v>
      </c>
      <c r="AX32" s="199">
        <v>0</v>
      </c>
      <c r="AY32" s="193">
        <f t="shared" si="83"/>
        <v>0</v>
      </c>
      <c r="AZ32" s="193">
        <f t="shared" si="84"/>
        <v>0</v>
      </c>
      <c r="BA32" s="154">
        <v>0</v>
      </c>
      <c r="BB32" s="155">
        <v>0</v>
      </c>
      <c r="BC32" s="193">
        <f t="shared" si="85"/>
        <v>0</v>
      </c>
      <c r="BD32" s="199">
        <v>0</v>
      </c>
      <c r="BE32" s="193">
        <f t="shared" si="86"/>
        <v>0</v>
      </c>
      <c r="BF32" s="192">
        <f t="shared" si="87"/>
        <v>0</v>
      </c>
      <c r="BG32" s="232">
        <f t="shared" si="88"/>
        <v>0</v>
      </c>
      <c r="BH32" s="17"/>
      <c r="BI32" s="154">
        <v>0</v>
      </c>
      <c r="BJ32" s="155">
        <v>0</v>
      </c>
      <c r="BK32" s="155">
        <f t="shared" si="89"/>
        <v>0</v>
      </c>
      <c r="BL32" s="199">
        <v>0</v>
      </c>
      <c r="BM32" s="193">
        <f t="shared" si="90"/>
        <v>0</v>
      </c>
      <c r="BN32" s="193">
        <f t="shared" si="91"/>
        <v>0</v>
      </c>
      <c r="BO32" s="154">
        <v>0</v>
      </c>
      <c r="BP32" s="155">
        <v>0</v>
      </c>
      <c r="BQ32" s="193">
        <f t="shared" si="92"/>
        <v>0</v>
      </c>
      <c r="BR32" s="199">
        <v>0</v>
      </c>
      <c r="BS32" s="193">
        <f t="shared" si="93"/>
        <v>0</v>
      </c>
      <c r="BT32" s="192">
        <f t="shared" si="94"/>
        <v>0</v>
      </c>
      <c r="BU32" s="232">
        <f t="shared" si="95"/>
        <v>0</v>
      </c>
      <c r="BV32" s="17"/>
      <c r="BW32" s="154">
        <v>0</v>
      </c>
      <c r="BX32" s="155">
        <v>0</v>
      </c>
      <c r="BY32" s="155">
        <f t="shared" si="96"/>
        <v>0</v>
      </c>
      <c r="BZ32" s="199">
        <v>0</v>
      </c>
      <c r="CA32" s="193">
        <f t="shared" si="97"/>
        <v>0</v>
      </c>
      <c r="CB32" s="193">
        <f t="shared" si="98"/>
        <v>0</v>
      </c>
      <c r="CC32" s="154">
        <v>0</v>
      </c>
      <c r="CD32" s="155">
        <v>0</v>
      </c>
      <c r="CE32" s="193">
        <f t="shared" si="99"/>
        <v>0</v>
      </c>
      <c r="CF32" s="199">
        <v>0</v>
      </c>
      <c r="CG32" s="193">
        <f t="shared" si="100"/>
        <v>0</v>
      </c>
      <c r="CH32" s="192">
        <f t="shared" si="101"/>
        <v>0</v>
      </c>
      <c r="CI32" s="232">
        <f t="shared" si="102"/>
        <v>0</v>
      </c>
      <c r="CJ32" s="17"/>
      <c r="CK32" s="154">
        <v>0</v>
      </c>
      <c r="CL32" s="155">
        <v>0</v>
      </c>
      <c r="CM32" s="155">
        <f t="shared" si="103"/>
        <v>0</v>
      </c>
      <c r="CN32" s="199">
        <v>0</v>
      </c>
      <c r="CO32" s="193">
        <f t="shared" si="104"/>
        <v>0</v>
      </c>
      <c r="CP32" s="193">
        <f t="shared" si="120"/>
        <v>0</v>
      </c>
      <c r="CQ32" s="154">
        <v>0</v>
      </c>
      <c r="CR32" s="155">
        <v>0</v>
      </c>
      <c r="CS32" s="193">
        <f t="shared" si="105"/>
        <v>0</v>
      </c>
      <c r="CT32" s="199">
        <v>0</v>
      </c>
      <c r="CU32" s="193">
        <f t="shared" si="106"/>
        <v>0</v>
      </c>
      <c r="CV32" s="192">
        <f t="shared" si="107"/>
        <v>0</v>
      </c>
      <c r="CW32" s="232">
        <f t="shared" si="121"/>
        <v>0</v>
      </c>
      <c r="CX32" s="17"/>
      <c r="CY32" s="154">
        <v>0</v>
      </c>
      <c r="CZ32" s="155">
        <v>0</v>
      </c>
      <c r="DA32" s="155">
        <f t="shared" si="108"/>
        <v>0</v>
      </c>
      <c r="DB32" s="199">
        <v>0</v>
      </c>
      <c r="DC32" s="193">
        <f t="shared" si="109"/>
        <v>0</v>
      </c>
      <c r="DD32" s="193">
        <f t="shared" si="110"/>
        <v>0</v>
      </c>
      <c r="DE32" s="154">
        <v>0</v>
      </c>
      <c r="DF32" s="155">
        <v>0</v>
      </c>
      <c r="DG32" s="193">
        <f t="shared" si="111"/>
        <v>0</v>
      </c>
      <c r="DH32" s="199">
        <v>0</v>
      </c>
      <c r="DI32" s="193">
        <f t="shared" si="112"/>
        <v>0</v>
      </c>
      <c r="DJ32" s="192">
        <f t="shared" si="113"/>
        <v>0</v>
      </c>
      <c r="DK32" s="232">
        <f t="shared" si="114"/>
        <v>0</v>
      </c>
      <c r="DL32" s="17"/>
      <c r="DM32" s="154">
        <f t="shared" si="115"/>
        <v>0</v>
      </c>
      <c r="DN32" s="191">
        <f t="shared" si="116"/>
        <v>0</v>
      </c>
      <c r="DO32" s="154">
        <f t="shared" si="117"/>
        <v>0</v>
      </c>
      <c r="DP32" s="191">
        <f t="shared" si="118"/>
        <v>0</v>
      </c>
      <c r="DQ32" s="191">
        <f t="shared" si="119"/>
        <v>0</v>
      </c>
    </row>
    <row r="33" spans="1:121" ht="9.9499999999999993" hidden="1" customHeight="1" x14ac:dyDescent="0.2">
      <c r="A33" s="147" t="s">
        <v>104</v>
      </c>
      <c r="B33" s="148" t="s">
        <v>103</v>
      </c>
      <c r="C33" s="150" t="s">
        <v>216</v>
      </c>
      <c r="D33" s="17"/>
      <c r="E33" s="154">
        <v>0</v>
      </c>
      <c r="F33" s="155">
        <v>0</v>
      </c>
      <c r="G33" s="193">
        <f t="shared" si="61"/>
        <v>0</v>
      </c>
      <c r="H33" s="199">
        <v>0</v>
      </c>
      <c r="I33" s="193">
        <f t="shared" si="62"/>
        <v>0</v>
      </c>
      <c r="J33" s="193">
        <f t="shared" si="63"/>
        <v>0</v>
      </c>
      <c r="K33" s="154">
        <v>0</v>
      </c>
      <c r="L33" s="155">
        <v>0</v>
      </c>
      <c r="M33" s="193">
        <f t="shared" si="64"/>
        <v>0</v>
      </c>
      <c r="N33" s="199">
        <v>0</v>
      </c>
      <c r="O33" s="193">
        <f t="shared" si="65"/>
        <v>0</v>
      </c>
      <c r="P33" s="192">
        <f t="shared" si="66"/>
        <v>0</v>
      </c>
      <c r="Q33" s="232">
        <f t="shared" si="67"/>
        <v>0</v>
      </c>
      <c r="R33" s="17"/>
      <c r="S33" s="154">
        <v>0</v>
      </c>
      <c r="T33" s="155">
        <v>0</v>
      </c>
      <c r="U33" s="155">
        <f t="shared" si="68"/>
        <v>0</v>
      </c>
      <c r="V33" s="199">
        <v>0</v>
      </c>
      <c r="W33" s="193">
        <f t="shared" si="69"/>
        <v>0</v>
      </c>
      <c r="X33" s="193">
        <f t="shared" si="70"/>
        <v>0</v>
      </c>
      <c r="Y33" s="154">
        <v>0</v>
      </c>
      <c r="Z33" s="155">
        <v>0</v>
      </c>
      <c r="AA33" s="193">
        <f t="shared" si="71"/>
        <v>0</v>
      </c>
      <c r="AB33" s="199">
        <v>0</v>
      </c>
      <c r="AC33" s="193">
        <f t="shared" si="72"/>
        <v>0</v>
      </c>
      <c r="AD33" s="192">
        <f t="shared" si="73"/>
        <v>0</v>
      </c>
      <c r="AE33" s="232">
        <f t="shared" si="74"/>
        <v>0</v>
      </c>
      <c r="AF33" s="17"/>
      <c r="AG33" s="154">
        <v>0</v>
      </c>
      <c r="AH33" s="155">
        <v>0</v>
      </c>
      <c r="AI33" s="155">
        <f t="shared" si="75"/>
        <v>0</v>
      </c>
      <c r="AJ33" s="199">
        <v>0</v>
      </c>
      <c r="AK33" s="193">
        <f t="shared" si="76"/>
        <v>0</v>
      </c>
      <c r="AL33" s="193">
        <f t="shared" si="77"/>
        <v>0</v>
      </c>
      <c r="AM33" s="154">
        <v>0</v>
      </c>
      <c r="AN33" s="155">
        <v>0</v>
      </c>
      <c r="AO33" s="193">
        <f t="shared" si="78"/>
        <v>0</v>
      </c>
      <c r="AP33" s="199">
        <v>0</v>
      </c>
      <c r="AQ33" s="193">
        <f t="shared" si="79"/>
        <v>0</v>
      </c>
      <c r="AR33" s="192">
        <f t="shared" si="80"/>
        <v>0</v>
      </c>
      <c r="AS33" s="232">
        <f t="shared" si="81"/>
        <v>0</v>
      </c>
      <c r="AT33" s="17"/>
      <c r="AU33" s="154">
        <v>0</v>
      </c>
      <c r="AV33" s="155">
        <v>0</v>
      </c>
      <c r="AW33" s="155">
        <f t="shared" si="82"/>
        <v>0</v>
      </c>
      <c r="AX33" s="199">
        <v>0</v>
      </c>
      <c r="AY33" s="193">
        <f t="shared" si="83"/>
        <v>0</v>
      </c>
      <c r="AZ33" s="193">
        <f t="shared" si="84"/>
        <v>0</v>
      </c>
      <c r="BA33" s="154">
        <v>0</v>
      </c>
      <c r="BB33" s="155">
        <v>0</v>
      </c>
      <c r="BC33" s="193">
        <f t="shared" si="85"/>
        <v>0</v>
      </c>
      <c r="BD33" s="199">
        <v>0</v>
      </c>
      <c r="BE33" s="193">
        <f t="shared" si="86"/>
        <v>0</v>
      </c>
      <c r="BF33" s="192">
        <f t="shared" si="87"/>
        <v>0</v>
      </c>
      <c r="BG33" s="232">
        <f t="shared" si="88"/>
        <v>0</v>
      </c>
      <c r="BH33" s="17"/>
      <c r="BI33" s="154">
        <v>0</v>
      </c>
      <c r="BJ33" s="155">
        <v>0</v>
      </c>
      <c r="BK33" s="155">
        <f t="shared" si="89"/>
        <v>0</v>
      </c>
      <c r="BL33" s="199">
        <v>0</v>
      </c>
      <c r="BM33" s="193">
        <f t="shared" si="90"/>
        <v>0</v>
      </c>
      <c r="BN33" s="193">
        <f t="shared" si="91"/>
        <v>0</v>
      </c>
      <c r="BO33" s="154">
        <v>0</v>
      </c>
      <c r="BP33" s="155">
        <v>0</v>
      </c>
      <c r="BQ33" s="193">
        <f t="shared" si="92"/>
        <v>0</v>
      </c>
      <c r="BR33" s="199">
        <v>0</v>
      </c>
      <c r="BS33" s="193">
        <f t="shared" si="93"/>
        <v>0</v>
      </c>
      <c r="BT33" s="192">
        <f t="shared" si="94"/>
        <v>0</v>
      </c>
      <c r="BU33" s="232">
        <f t="shared" si="95"/>
        <v>0</v>
      </c>
      <c r="BV33" s="17"/>
      <c r="BW33" s="154">
        <v>0</v>
      </c>
      <c r="BX33" s="155">
        <v>0</v>
      </c>
      <c r="BY33" s="155">
        <f t="shared" si="96"/>
        <v>0</v>
      </c>
      <c r="BZ33" s="199">
        <v>0</v>
      </c>
      <c r="CA33" s="193">
        <f t="shared" si="97"/>
        <v>0</v>
      </c>
      <c r="CB33" s="193">
        <f t="shared" si="98"/>
        <v>0</v>
      </c>
      <c r="CC33" s="154">
        <v>0</v>
      </c>
      <c r="CD33" s="155">
        <v>0</v>
      </c>
      <c r="CE33" s="193">
        <f t="shared" si="99"/>
        <v>0</v>
      </c>
      <c r="CF33" s="199">
        <v>0</v>
      </c>
      <c r="CG33" s="193">
        <f t="shared" si="100"/>
        <v>0</v>
      </c>
      <c r="CH33" s="192">
        <f t="shared" si="101"/>
        <v>0</v>
      </c>
      <c r="CI33" s="232">
        <f t="shared" si="102"/>
        <v>0</v>
      </c>
      <c r="CJ33" s="17"/>
      <c r="CK33" s="154">
        <v>0</v>
      </c>
      <c r="CL33" s="155">
        <v>0</v>
      </c>
      <c r="CM33" s="155">
        <f t="shared" si="103"/>
        <v>0</v>
      </c>
      <c r="CN33" s="199">
        <v>0</v>
      </c>
      <c r="CO33" s="193">
        <f t="shared" si="104"/>
        <v>0</v>
      </c>
      <c r="CP33" s="193">
        <f t="shared" si="120"/>
        <v>0</v>
      </c>
      <c r="CQ33" s="154">
        <v>0</v>
      </c>
      <c r="CR33" s="155">
        <v>0</v>
      </c>
      <c r="CS33" s="193">
        <f t="shared" si="105"/>
        <v>0</v>
      </c>
      <c r="CT33" s="199">
        <v>0</v>
      </c>
      <c r="CU33" s="193">
        <f t="shared" si="106"/>
        <v>0</v>
      </c>
      <c r="CV33" s="192">
        <f t="shared" si="107"/>
        <v>0</v>
      </c>
      <c r="CW33" s="232">
        <f t="shared" si="121"/>
        <v>0</v>
      </c>
      <c r="CX33" s="17"/>
      <c r="CY33" s="154">
        <v>0</v>
      </c>
      <c r="CZ33" s="155">
        <v>0</v>
      </c>
      <c r="DA33" s="155">
        <f t="shared" si="108"/>
        <v>0</v>
      </c>
      <c r="DB33" s="199">
        <v>0</v>
      </c>
      <c r="DC33" s="193">
        <f t="shared" si="109"/>
        <v>0</v>
      </c>
      <c r="DD33" s="193">
        <f t="shared" si="110"/>
        <v>0</v>
      </c>
      <c r="DE33" s="154">
        <v>0</v>
      </c>
      <c r="DF33" s="155">
        <v>0</v>
      </c>
      <c r="DG33" s="193">
        <f t="shared" si="111"/>
        <v>0</v>
      </c>
      <c r="DH33" s="199">
        <v>0</v>
      </c>
      <c r="DI33" s="193">
        <f t="shared" si="112"/>
        <v>0</v>
      </c>
      <c r="DJ33" s="192">
        <f t="shared" si="113"/>
        <v>0</v>
      </c>
      <c r="DK33" s="232">
        <f t="shared" si="114"/>
        <v>0</v>
      </c>
      <c r="DL33" s="17"/>
      <c r="DM33" s="154">
        <f t="shared" si="115"/>
        <v>0</v>
      </c>
      <c r="DN33" s="191">
        <f t="shared" si="116"/>
        <v>0</v>
      </c>
      <c r="DO33" s="154">
        <f t="shared" si="117"/>
        <v>0</v>
      </c>
      <c r="DP33" s="191">
        <f t="shared" si="118"/>
        <v>0</v>
      </c>
      <c r="DQ33" s="191">
        <f t="shared" si="119"/>
        <v>0</v>
      </c>
    </row>
    <row r="34" spans="1:121" ht="9.9499999999999993" hidden="1" customHeight="1" x14ac:dyDescent="0.2">
      <c r="A34" s="147" t="s">
        <v>104</v>
      </c>
      <c r="B34" s="148" t="s">
        <v>103</v>
      </c>
      <c r="C34" s="150" t="s">
        <v>217</v>
      </c>
      <c r="D34" s="17"/>
      <c r="E34" s="154">
        <v>0</v>
      </c>
      <c r="F34" s="155">
        <v>0</v>
      </c>
      <c r="G34" s="193">
        <f t="shared" si="61"/>
        <v>0</v>
      </c>
      <c r="H34" s="199">
        <v>0</v>
      </c>
      <c r="I34" s="193">
        <f t="shared" si="62"/>
        <v>0</v>
      </c>
      <c r="J34" s="193">
        <f t="shared" si="63"/>
        <v>0</v>
      </c>
      <c r="K34" s="154">
        <v>0</v>
      </c>
      <c r="L34" s="155">
        <v>0</v>
      </c>
      <c r="M34" s="193">
        <f t="shared" si="64"/>
        <v>0</v>
      </c>
      <c r="N34" s="199">
        <v>0</v>
      </c>
      <c r="O34" s="193">
        <f t="shared" si="65"/>
        <v>0</v>
      </c>
      <c r="P34" s="192">
        <f t="shared" si="66"/>
        <v>0</v>
      </c>
      <c r="Q34" s="232">
        <f t="shared" si="67"/>
        <v>0</v>
      </c>
      <c r="R34" s="17"/>
      <c r="S34" s="154">
        <v>0</v>
      </c>
      <c r="T34" s="155">
        <v>0</v>
      </c>
      <c r="U34" s="155">
        <f t="shared" si="68"/>
        <v>0</v>
      </c>
      <c r="V34" s="199">
        <v>0</v>
      </c>
      <c r="W34" s="193">
        <f t="shared" si="69"/>
        <v>0</v>
      </c>
      <c r="X34" s="193">
        <f t="shared" si="70"/>
        <v>0</v>
      </c>
      <c r="Y34" s="154">
        <v>0</v>
      </c>
      <c r="Z34" s="155">
        <v>0</v>
      </c>
      <c r="AA34" s="193">
        <f t="shared" si="71"/>
        <v>0</v>
      </c>
      <c r="AB34" s="199">
        <v>0</v>
      </c>
      <c r="AC34" s="193">
        <f t="shared" si="72"/>
        <v>0</v>
      </c>
      <c r="AD34" s="192">
        <f t="shared" si="73"/>
        <v>0</v>
      </c>
      <c r="AE34" s="232">
        <f t="shared" si="74"/>
        <v>0</v>
      </c>
      <c r="AF34" s="17"/>
      <c r="AG34" s="154">
        <v>0</v>
      </c>
      <c r="AH34" s="155">
        <v>0</v>
      </c>
      <c r="AI34" s="155">
        <f t="shared" si="75"/>
        <v>0</v>
      </c>
      <c r="AJ34" s="199">
        <v>0</v>
      </c>
      <c r="AK34" s="193">
        <f t="shared" si="76"/>
        <v>0</v>
      </c>
      <c r="AL34" s="193">
        <f t="shared" si="77"/>
        <v>0</v>
      </c>
      <c r="AM34" s="154">
        <v>0</v>
      </c>
      <c r="AN34" s="155">
        <v>0</v>
      </c>
      <c r="AO34" s="193">
        <f t="shared" si="78"/>
        <v>0</v>
      </c>
      <c r="AP34" s="199">
        <v>0</v>
      </c>
      <c r="AQ34" s="193">
        <f t="shared" si="79"/>
        <v>0</v>
      </c>
      <c r="AR34" s="192">
        <f t="shared" si="80"/>
        <v>0</v>
      </c>
      <c r="AS34" s="232">
        <f t="shared" si="81"/>
        <v>0</v>
      </c>
      <c r="AT34" s="17"/>
      <c r="AU34" s="154">
        <v>0</v>
      </c>
      <c r="AV34" s="155">
        <v>0</v>
      </c>
      <c r="AW34" s="155">
        <f t="shared" si="82"/>
        <v>0</v>
      </c>
      <c r="AX34" s="199">
        <v>0</v>
      </c>
      <c r="AY34" s="193">
        <f t="shared" si="83"/>
        <v>0</v>
      </c>
      <c r="AZ34" s="193">
        <f t="shared" si="84"/>
        <v>0</v>
      </c>
      <c r="BA34" s="154">
        <v>0</v>
      </c>
      <c r="BB34" s="155">
        <v>0</v>
      </c>
      <c r="BC34" s="193">
        <f t="shared" si="85"/>
        <v>0</v>
      </c>
      <c r="BD34" s="199">
        <v>0</v>
      </c>
      <c r="BE34" s="193">
        <f t="shared" si="86"/>
        <v>0</v>
      </c>
      <c r="BF34" s="192">
        <f t="shared" si="87"/>
        <v>0</v>
      </c>
      <c r="BG34" s="232">
        <f t="shared" si="88"/>
        <v>0</v>
      </c>
      <c r="BH34" s="17"/>
      <c r="BI34" s="154">
        <v>0</v>
      </c>
      <c r="BJ34" s="155">
        <v>0</v>
      </c>
      <c r="BK34" s="155">
        <f t="shared" si="89"/>
        <v>0</v>
      </c>
      <c r="BL34" s="199">
        <v>0</v>
      </c>
      <c r="BM34" s="193">
        <f t="shared" si="90"/>
        <v>0</v>
      </c>
      <c r="BN34" s="193">
        <f t="shared" si="91"/>
        <v>0</v>
      </c>
      <c r="BO34" s="154">
        <v>0</v>
      </c>
      <c r="BP34" s="155">
        <v>0</v>
      </c>
      <c r="BQ34" s="193">
        <f t="shared" si="92"/>
        <v>0</v>
      </c>
      <c r="BR34" s="199">
        <v>0</v>
      </c>
      <c r="BS34" s="193">
        <f t="shared" si="93"/>
        <v>0</v>
      </c>
      <c r="BT34" s="192">
        <f t="shared" si="94"/>
        <v>0</v>
      </c>
      <c r="BU34" s="232">
        <f t="shared" si="95"/>
        <v>0</v>
      </c>
      <c r="BV34" s="17"/>
      <c r="BW34" s="154">
        <v>0</v>
      </c>
      <c r="BX34" s="155">
        <v>0</v>
      </c>
      <c r="BY34" s="155">
        <f t="shared" si="96"/>
        <v>0</v>
      </c>
      <c r="BZ34" s="199">
        <v>0</v>
      </c>
      <c r="CA34" s="193">
        <f t="shared" si="97"/>
        <v>0</v>
      </c>
      <c r="CB34" s="193">
        <f t="shared" si="98"/>
        <v>0</v>
      </c>
      <c r="CC34" s="154">
        <v>0</v>
      </c>
      <c r="CD34" s="155">
        <v>0</v>
      </c>
      <c r="CE34" s="193">
        <f t="shared" si="99"/>
        <v>0</v>
      </c>
      <c r="CF34" s="199">
        <v>0</v>
      </c>
      <c r="CG34" s="193">
        <f t="shared" si="100"/>
        <v>0</v>
      </c>
      <c r="CH34" s="192">
        <f t="shared" si="101"/>
        <v>0</v>
      </c>
      <c r="CI34" s="232">
        <f t="shared" si="102"/>
        <v>0</v>
      </c>
      <c r="CJ34" s="17"/>
      <c r="CK34" s="154">
        <v>0</v>
      </c>
      <c r="CL34" s="155">
        <v>0</v>
      </c>
      <c r="CM34" s="155">
        <f t="shared" si="103"/>
        <v>0</v>
      </c>
      <c r="CN34" s="199">
        <v>0</v>
      </c>
      <c r="CO34" s="193">
        <f t="shared" si="104"/>
        <v>0</v>
      </c>
      <c r="CP34" s="193">
        <f t="shared" si="120"/>
        <v>0</v>
      </c>
      <c r="CQ34" s="154">
        <v>0</v>
      </c>
      <c r="CR34" s="155">
        <v>0</v>
      </c>
      <c r="CS34" s="193">
        <f t="shared" si="105"/>
        <v>0</v>
      </c>
      <c r="CT34" s="199">
        <v>0</v>
      </c>
      <c r="CU34" s="193">
        <f t="shared" si="106"/>
        <v>0</v>
      </c>
      <c r="CV34" s="192">
        <f t="shared" si="107"/>
        <v>0</v>
      </c>
      <c r="CW34" s="232">
        <f t="shared" si="121"/>
        <v>0</v>
      </c>
      <c r="CX34" s="17"/>
      <c r="CY34" s="154">
        <v>0</v>
      </c>
      <c r="CZ34" s="155">
        <v>0</v>
      </c>
      <c r="DA34" s="155">
        <f t="shared" si="108"/>
        <v>0</v>
      </c>
      <c r="DB34" s="199">
        <v>0</v>
      </c>
      <c r="DC34" s="193">
        <f t="shared" si="109"/>
        <v>0</v>
      </c>
      <c r="DD34" s="193">
        <f t="shared" si="110"/>
        <v>0</v>
      </c>
      <c r="DE34" s="154">
        <v>0</v>
      </c>
      <c r="DF34" s="155">
        <v>0</v>
      </c>
      <c r="DG34" s="193">
        <f t="shared" si="111"/>
        <v>0</v>
      </c>
      <c r="DH34" s="199">
        <v>0</v>
      </c>
      <c r="DI34" s="193">
        <f t="shared" si="112"/>
        <v>0</v>
      </c>
      <c r="DJ34" s="192">
        <f t="shared" si="113"/>
        <v>0</v>
      </c>
      <c r="DK34" s="232">
        <f t="shared" si="114"/>
        <v>0</v>
      </c>
      <c r="DL34" s="17"/>
      <c r="DM34" s="154">
        <f t="shared" si="115"/>
        <v>0</v>
      </c>
      <c r="DN34" s="191">
        <f t="shared" si="116"/>
        <v>0</v>
      </c>
      <c r="DO34" s="154">
        <f t="shared" si="117"/>
        <v>0</v>
      </c>
      <c r="DP34" s="191">
        <f t="shared" si="118"/>
        <v>0</v>
      </c>
      <c r="DQ34" s="191">
        <f t="shared" si="119"/>
        <v>0</v>
      </c>
    </row>
    <row r="35" spans="1:121" ht="9.9499999999999993" hidden="1" customHeight="1" x14ac:dyDescent="0.2">
      <c r="A35" s="147" t="s">
        <v>104</v>
      </c>
      <c r="B35" s="148" t="s">
        <v>103</v>
      </c>
      <c r="C35" s="150" t="s">
        <v>218</v>
      </c>
      <c r="D35" s="17"/>
      <c r="E35" s="154">
        <v>0</v>
      </c>
      <c r="F35" s="155">
        <v>0</v>
      </c>
      <c r="G35" s="193">
        <f t="shared" si="61"/>
        <v>0</v>
      </c>
      <c r="H35" s="199">
        <v>0</v>
      </c>
      <c r="I35" s="193">
        <f t="shared" si="62"/>
        <v>0</v>
      </c>
      <c r="J35" s="193">
        <f t="shared" si="63"/>
        <v>0</v>
      </c>
      <c r="K35" s="154">
        <v>0</v>
      </c>
      <c r="L35" s="155">
        <v>0</v>
      </c>
      <c r="M35" s="193">
        <f t="shared" si="64"/>
        <v>0</v>
      </c>
      <c r="N35" s="199">
        <v>0</v>
      </c>
      <c r="O35" s="193">
        <f t="shared" si="65"/>
        <v>0</v>
      </c>
      <c r="P35" s="192">
        <f t="shared" si="66"/>
        <v>0</v>
      </c>
      <c r="Q35" s="232">
        <f t="shared" si="67"/>
        <v>0</v>
      </c>
      <c r="R35" s="17"/>
      <c r="S35" s="154">
        <v>0</v>
      </c>
      <c r="T35" s="155">
        <v>0</v>
      </c>
      <c r="U35" s="155">
        <f t="shared" si="68"/>
        <v>0</v>
      </c>
      <c r="V35" s="199">
        <v>0</v>
      </c>
      <c r="W35" s="193">
        <f t="shared" si="69"/>
        <v>0</v>
      </c>
      <c r="X35" s="193">
        <f t="shared" si="70"/>
        <v>0</v>
      </c>
      <c r="Y35" s="154">
        <v>0</v>
      </c>
      <c r="Z35" s="155">
        <v>0</v>
      </c>
      <c r="AA35" s="193">
        <f t="shared" si="71"/>
        <v>0</v>
      </c>
      <c r="AB35" s="199">
        <v>0</v>
      </c>
      <c r="AC35" s="193">
        <f t="shared" si="72"/>
        <v>0</v>
      </c>
      <c r="AD35" s="192">
        <f t="shared" si="73"/>
        <v>0</v>
      </c>
      <c r="AE35" s="232">
        <f t="shared" si="74"/>
        <v>0</v>
      </c>
      <c r="AF35" s="17"/>
      <c r="AG35" s="154">
        <v>0</v>
      </c>
      <c r="AH35" s="155">
        <v>0</v>
      </c>
      <c r="AI35" s="155">
        <f t="shared" si="75"/>
        <v>0</v>
      </c>
      <c r="AJ35" s="199">
        <v>0</v>
      </c>
      <c r="AK35" s="193">
        <f t="shared" si="76"/>
        <v>0</v>
      </c>
      <c r="AL35" s="193">
        <f t="shared" si="77"/>
        <v>0</v>
      </c>
      <c r="AM35" s="154">
        <v>0</v>
      </c>
      <c r="AN35" s="155">
        <v>0</v>
      </c>
      <c r="AO35" s="193">
        <f t="shared" si="78"/>
        <v>0</v>
      </c>
      <c r="AP35" s="199">
        <v>0</v>
      </c>
      <c r="AQ35" s="193">
        <f t="shared" si="79"/>
        <v>0</v>
      </c>
      <c r="AR35" s="192">
        <f t="shared" si="80"/>
        <v>0</v>
      </c>
      <c r="AS35" s="232">
        <f t="shared" si="81"/>
        <v>0</v>
      </c>
      <c r="AT35" s="17"/>
      <c r="AU35" s="154">
        <v>0</v>
      </c>
      <c r="AV35" s="155">
        <v>0</v>
      </c>
      <c r="AW35" s="155">
        <f t="shared" si="82"/>
        <v>0</v>
      </c>
      <c r="AX35" s="199">
        <v>0</v>
      </c>
      <c r="AY35" s="193">
        <f t="shared" si="83"/>
        <v>0</v>
      </c>
      <c r="AZ35" s="193">
        <f t="shared" si="84"/>
        <v>0</v>
      </c>
      <c r="BA35" s="154">
        <v>0</v>
      </c>
      <c r="BB35" s="155">
        <v>0</v>
      </c>
      <c r="BC35" s="193">
        <f t="shared" si="85"/>
        <v>0</v>
      </c>
      <c r="BD35" s="199">
        <v>0</v>
      </c>
      <c r="BE35" s="193">
        <f t="shared" si="86"/>
        <v>0</v>
      </c>
      <c r="BF35" s="192">
        <f t="shared" si="87"/>
        <v>0</v>
      </c>
      <c r="BG35" s="232">
        <f t="shared" si="88"/>
        <v>0</v>
      </c>
      <c r="BH35" s="17"/>
      <c r="BI35" s="154">
        <v>0</v>
      </c>
      <c r="BJ35" s="155">
        <v>0</v>
      </c>
      <c r="BK35" s="155">
        <f t="shared" si="89"/>
        <v>0</v>
      </c>
      <c r="BL35" s="199">
        <v>0</v>
      </c>
      <c r="BM35" s="193">
        <f t="shared" si="90"/>
        <v>0</v>
      </c>
      <c r="BN35" s="193">
        <f t="shared" si="91"/>
        <v>0</v>
      </c>
      <c r="BO35" s="154">
        <v>0</v>
      </c>
      <c r="BP35" s="155">
        <v>0</v>
      </c>
      <c r="BQ35" s="193">
        <f t="shared" si="92"/>
        <v>0</v>
      </c>
      <c r="BR35" s="199">
        <v>0</v>
      </c>
      <c r="BS35" s="193">
        <f t="shared" si="93"/>
        <v>0</v>
      </c>
      <c r="BT35" s="192">
        <f t="shared" si="94"/>
        <v>0</v>
      </c>
      <c r="BU35" s="232">
        <f t="shared" si="95"/>
        <v>0</v>
      </c>
      <c r="BV35" s="17"/>
      <c r="BW35" s="154">
        <v>0</v>
      </c>
      <c r="BX35" s="155">
        <v>0</v>
      </c>
      <c r="BY35" s="155">
        <f t="shared" si="96"/>
        <v>0</v>
      </c>
      <c r="BZ35" s="199">
        <v>0</v>
      </c>
      <c r="CA35" s="193">
        <f t="shared" si="97"/>
        <v>0</v>
      </c>
      <c r="CB35" s="193">
        <f t="shared" si="98"/>
        <v>0</v>
      </c>
      <c r="CC35" s="154">
        <v>0</v>
      </c>
      <c r="CD35" s="155">
        <v>0</v>
      </c>
      <c r="CE35" s="193">
        <f t="shared" si="99"/>
        <v>0</v>
      </c>
      <c r="CF35" s="199">
        <v>0</v>
      </c>
      <c r="CG35" s="193">
        <f t="shared" si="100"/>
        <v>0</v>
      </c>
      <c r="CH35" s="192">
        <f t="shared" si="101"/>
        <v>0</v>
      </c>
      <c r="CI35" s="232">
        <f t="shared" si="102"/>
        <v>0</v>
      </c>
      <c r="CJ35" s="17"/>
      <c r="CK35" s="154">
        <v>0</v>
      </c>
      <c r="CL35" s="155">
        <v>0</v>
      </c>
      <c r="CM35" s="155">
        <f t="shared" si="103"/>
        <v>0</v>
      </c>
      <c r="CN35" s="199">
        <v>0</v>
      </c>
      <c r="CO35" s="193">
        <f t="shared" si="104"/>
        <v>0</v>
      </c>
      <c r="CP35" s="193">
        <f t="shared" si="120"/>
        <v>0</v>
      </c>
      <c r="CQ35" s="154">
        <v>0</v>
      </c>
      <c r="CR35" s="155">
        <v>0</v>
      </c>
      <c r="CS35" s="193">
        <f t="shared" si="105"/>
        <v>0</v>
      </c>
      <c r="CT35" s="199">
        <v>0</v>
      </c>
      <c r="CU35" s="193">
        <f t="shared" si="106"/>
        <v>0</v>
      </c>
      <c r="CV35" s="192">
        <f t="shared" si="107"/>
        <v>0</v>
      </c>
      <c r="CW35" s="232">
        <f t="shared" si="121"/>
        <v>0</v>
      </c>
      <c r="CX35" s="17"/>
      <c r="CY35" s="154">
        <v>0</v>
      </c>
      <c r="CZ35" s="155">
        <v>0</v>
      </c>
      <c r="DA35" s="155">
        <f t="shared" si="108"/>
        <v>0</v>
      </c>
      <c r="DB35" s="199">
        <v>0</v>
      </c>
      <c r="DC35" s="193">
        <f t="shared" si="109"/>
        <v>0</v>
      </c>
      <c r="DD35" s="193">
        <f t="shared" si="110"/>
        <v>0</v>
      </c>
      <c r="DE35" s="154">
        <v>0</v>
      </c>
      <c r="DF35" s="155">
        <v>0</v>
      </c>
      <c r="DG35" s="193">
        <f t="shared" si="111"/>
        <v>0</v>
      </c>
      <c r="DH35" s="199">
        <v>0</v>
      </c>
      <c r="DI35" s="193">
        <f t="shared" si="112"/>
        <v>0</v>
      </c>
      <c r="DJ35" s="192">
        <f t="shared" si="113"/>
        <v>0</v>
      </c>
      <c r="DK35" s="232">
        <f t="shared" si="114"/>
        <v>0</v>
      </c>
      <c r="DL35" s="17"/>
      <c r="DM35" s="154">
        <f t="shared" si="115"/>
        <v>0</v>
      </c>
      <c r="DN35" s="191">
        <f t="shared" si="116"/>
        <v>0</v>
      </c>
      <c r="DO35" s="154">
        <f t="shared" si="117"/>
        <v>0</v>
      </c>
      <c r="DP35" s="191">
        <f t="shared" si="118"/>
        <v>0</v>
      </c>
      <c r="DQ35" s="191">
        <f t="shared" si="119"/>
        <v>0</v>
      </c>
    </row>
    <row r="36" spans="1:121" ht="9.9499999999999993" hidden="1" customHeight="1" x14ac:dyDescent="0.2">
      <c r="A36" s="147" t="s">
        <v>104</v>
      </c>
      <c r="B36" s="148" t="s">
        <v>103</v>
      </c>
      <c r="C36" s="150" t="s">
        <v>219</v>
      </c>
      <c r="D36" s="17"/>
      <c r="E36" s="154">
        <v>0</v>
      </c>
      <c r="F36" s="155">
        <v>0</v>
      </c>
      <c r="G36" s="193">
        <f t="shared" si="61"/>
        <v>0</v>
      </c>
      <c r="H36" s="199">
        <v>0</v>
      </c>
      <c r="I36" s="193">
        <f t="shared" si="62"/>
        <v>0</v>
      </c>
      <c r="J36" s="193">
        <f t="shared" si="63"/>
        <v>0</v>
      </c>
      <c r="K36" s="154">
        <v>0</v>
      </c>
      <c r="L36" s="155">
        <v>0</v>
      </c>
      <c r="M36" s="193">
        <f t="shared" si="64"/>
        <v>0</v>
      </c>
      <c r="N36" s="199">
        <v>0</v>
      </c>
      <c r="O36" s="193">
        <f t="shared" si="65"/>
        <v>0</v>
      </c>
      <c r="P36" s="192">
        <f t="shared" si="66"/>
        <v>0</v>
      </c>
      <c r="Q36" s="232">
        <f t="shared" si="67"/>
        <v>0</v>
      </c>
      <c r="R36" s="17"/>
      <c r="S36" s="154">
        <v>0</v>
      </c>
      <c r="T36" s="155">
        <v>0</v>
      </c>
      <c r="U36" s="155">
        <f t="shared" si="68"/>
        <v>0</v>
      </c>
      <c r="V36" s="199">
        <v>0</v>
      </c>
      <c r="W36" s="193">
        <f t="shared" si="69"/>
        <v>0</v>
      </c>
      <c r="X36" s="193">
        <f t="shared" si="70"/>
        <v>0</v>
      </c>
      <c r="Y36" s="154">
        <v>0</v>
      </c>
      <c r="Z36" s="155">
        <v>0</v>
      </c>
      <c r="AA36" s="193">
        <f t="shared" si="71"/>
        <v>0</v>
      </c>
      <c r="AB36" s="199">
        <v>0</v>
      </c>
      <c r="AC36" s="193">
        <f t="shared" si="72"/>
        <v>0</v>
      </c>
      <c r="AD36" s="192">
        <f t="shared" si="73"/>
        <v>0</v>
      </c>
      <c r="AE36" s="232">
        <f t="shared" si="74"/>
        <v>0</v>
      </c>
      <c r="AF36" s="17"/>
      <c r="AG36" s="154">
        <v>0</v>
      </c>
      <c r="AH36" s="155">
        <v>0</v>
      </c>
      <c r="AI36" s="155">
        <f t="shared" si="75"/>
        <v>0</v>
      </c>
      <c r="AJ36" s="199">
        <v>0</v>
      </c>
      <c r="AK36" s="193">
        <f t="shared" si="76"/>
        <v>0</v>
      </c>
      <c r="AL36" s="193">
        <f t="shared" si="77"/>
        <v>0</v>
      </c>
      <c r="AM36" s="154">
        <v>0</v>
      </c>
      <c r="AN36" s="155">
        <v>0</v>
      </c>
      <c r="AO36" s="193">
        <f t="shared" si="78"/>
        <v>0</v>
      </c>
      <c r="AP36" s="199">
        <v>0</v>
      </c>
      <c r="AQ36" s="193">
        <f t="shared" si="79"/>
        <v>0</v>
      </c>
      <c r="AR36" s="192">
        <f t="shared" si="80"/>
        <v>0</v>
      </c>
      <c r="AS36" s="232">
        <f t="shared" si="81"/>
        <v>0</v>
      </c>
      <c r="AT36" s="17"/>
      <c r="AU36" s="154">
        <v>0</v>
      </c>
      <c r="AV36" s="155">
        <v>0</v>
      </c>
      <c r="AW36" s="155">
        <f t="shared" si="82"/>
        <v>0</v>
      </c>
      <c r="AX36" s="199">
        <v>0</v>
      </c>
      <c r="AY36" s="193">
        <f t="shared" si="83"/>
        <v>0</v>
      </c>
      <c r="AZ36" s="193">
        <f t="shared" si="84"/>
        <v>0</v>
      </c>
      <c r="BA36" s="154">
        <v>0</v>
      </c>
      <c r="BB36" s="155">
        <v>0</v>
      </c>
      <c r="BC36" s="193">
        <f t="shared" si="85"/>
        <v>0</v>
      </c>
      <c r="BD36" s="199">
        <v>0</v>
      </c>
      <c r="BE36" s="193">
        <f t="shared" si="86"/>
        <v>0</v>
      </c>
      <c r="BF36" s="192">
        <f t="shared" si="87"/>
        <v>0</v>
      </c>
      <c r="BG36" s="232">
        <f t="shared" si="88"/>
        <v>0</v>
      </c>
      <c r="BH36" s="17"/>
      <c r="BI36" s="154">
        <v>0</v>
      </c>
      <c r="BJ36" s="155">
        <v>0</v>
      </c>
      <c r="BK36" s="155">
        <f t="shared" si="89"/>
        <v>0</v>
      </c>
      <c r="BL36" s="199">
        <v>0</v>
      </c>
      <c r="BM36" s="193">
        <f t="shared" si="90"/>
        <v>0</v>
      </c>
      <c r="BN36" s="193">
        <f t="shared" si="91"/>
        <v>0</v>
      </c>
      <c r="BO36" s="154">
        <v>0</v>
      </c>
      <c r="BP36" s="155">
        <v>0</v>
      </c>
      <c r="BQ36" s="193">
        <f t="shared" si="92"/>
        <v>0</v>
      </c>
      <c r="BR36" s="199">
        <v>0</v>
      </c>
      <c r="BS36" s="193">
        <f t="shared" si="93"/>
        <v>0</v>
      </c>
      <c r="BT36" s="192">
        <f t="shared" si="94"/>
        <v>0</v>
      </c>
      <c r="BU36" s="232">
        <f t="shared" si="95"/>
        <v>0</v>
      </c>
      <c r="BV36" s="17"/>
      <c r="BW36" s="154">
        <v>0</v>
      </c>
      <c r="BX36" s="155">
        <v>0</v>
      </c>
      <c r="BY36" s="155">
        <f t="shared" si="96"/>
        <v>0</v>
      </c>
      <c r="BZ36" s="199">
        <v>0</v>
      </c>
      <c r="CA36" s="193">
        <f t="shared" si="97"/>
        <v>0</v>
      </c>
      <c r="CB36" s="193">
        <f t="shared" si="98"/>
        <v>0</v>
      </c>
      <c r="CC36" s="154">
        <v>0</v>
      </c>
      <c r="CD36" s="155">
        <v>0</v>
      </c>
      <c r="CE36" s="193">
        <f t="shared" si="99"/>
        <v>0</v>
      </c>
      <c r="CF36" s="199">
        <v>0</v>
      </c>
      <c r="CG36" s="193">
        <f t="shared" si="100"/>
        <v>0</v>
      </c>
      <c r="CH36" s="192">
        <f t="shared" si="101"/>
        <v>0</v>
      </c>
      <c r="CI36" s="232">
        <f t="shared" si="102"/>
        <v>0</v>
      </c>
      <c r="CJ36" s="17"/>
      <c r="CK36" s="154">
        <v>0</v>
      </c>
      <c r="CL36" s="155">
        <v>0</v>
      </c>
      <c r="CM36" s="155">
        <f t="shared" si="103"/>
        <v>0</v>
      </c>
      <c r="CN36" s="199">
        <v>0</v>
      </c>
      <c r="CO36" s="193">
        <f t="shared" si="104"/>
        <v>0</v>
      </c>
      <c r="CP36" s="193">
        <f t="shared" si="120"/>
        <v>0</v>
      </c>
      <c r="CQ36" s="154">
        <v>0</v>
      </c>
      <c r="CR36" s="155">
        <v>0</v>
      </c>
      <c r="CS36" s="193">
        <f t="shared" si="105"/>
        <v>0</v>
      </c>
      <c r="CT36" s="199">
        <v>0</v>
      </c>
      <c r="CU36" s="193">
        <f t="shared" si="106"/>
        <v>0</v>
      </c>
      <c r="CV36" s="192">
        <f t="shared" si="107"/>
        <v>0</v>
      </c>
      <c r="CW36" s="232">
        <f t="shared" si="121"/>
        <v>0</v>
      </c>
      <c r="CX36" s="17"/>
      <c r="CY36" s="154">
        <v>0</v>
      </c>
      <c r="CZ36" s="155">
        <v>0</v>
      </c>
      <c r="DA36" s="155">
        <f t="shared" si="108"/>
        <v>0</v>
      </c>
      <c r="DB36" s="199">
        <v>0</v>
      </c>
      <c r="DC36" s="193">
        <f t="shared" si="109"/>
        <v>0</v>
      </c>
      <c r="DD36" s="193">
        <f t="shared" si="110"/>
        <v>0</v>
      </c>
      <c r="DE36" s="154">
        <v>0</v>
      </c>
      <c r="DF36" s="155">
        <v>0</v>
      </c>
      <c r="DG36" s="193">
        <f t="shared" si="111"/>
        <v>0</v>
      </c>
      <c r="DH36" s="199">
        <v>0</v>
      </c>
      <c r="DI36" s="193">
        <f t="shared" si="112"/>
        <v>0</v>
      </c>
      <c r="DJ36" s="192">
        <f t="shared" si="113"/>
        <v>0</v>
      </c>
      <c r="DK36" s="232">
        <f t="shared" si="114"/>
        <v>0</v>
      </c>
      <c r="DL36" s="17"/>
      <c r="DM36" s="154">
        <f t="shared" si="115"/>
        <v>0</v>
      </c>
      <c r="DN36" s="191">
        <f t="shared" si="116"/>
        <v>0</v>
      </c>
      <c r="DO36" s="154">
        <f t="shared" si="117"/>
        <v>0</v>
      </c>
      <c r="DP36" s="191">
        <f t="shared" si="118"/>
        <v>0</v>
      </c>
      <c r="DQ36" s="191">
        <f t="shared" si="119"/>
        <v>0</v>
      </c>
    </row>
    <row r="37" spans="1:121" ht="9.9499999999999993" hidden="1" customHeight="1" x14ac:dyDescent="0.2">
      <c r="A37" s="147" t="s">
        <v>104</v>
      </c>
      <c r="B37" s="148" t="s">
        <v>103</v>
      </c>
      <c r="C37" s="150" t="s">
        <v>220</v>
      </c>
      <c r="D37" s="17"/>
      <c r="E37" s="154">
        <v>0</v>
      </c>
      <c r="F37" s="155">
        <v>0</v>
      </c>
      <c r="G37" s="193">
        <f t="shared" si="61"/>
        <v>0</v>
      </c>
      <c r="H37" s="199">
        <v>0</v>
      </c>
      <c r="I37" s="193">
        <f t="shared" si="62"/>
        <v>0</v>
      </c>
      <c r="J37" s="193">
        <f t="shared" si="63"/>
        <v>0</v>
      </c>
      <c r="K37" s="154">
        <v>0</v>
      </c>
      <c r="L37" s="155">
        <v>0</v>
      </c>
      <c r="M37" s="193">
        <f t="shared" si="64"/>
        <v>0</v>
      </c>
      <c r="N37" s="199">
        <v>0</v>
      </c>
      <c r="O37" s="193">
        <f t="shared" si="65"/>
        <v>0</v>
      </c>
      <c r="P37" s="192">
        <f t="shared" si="66"/>
        <v>0</v>
      </c>
      <c r="Q37" s="232">
        <f t="shared" si="67"/>
        <v>0</v>
      </c>
      <c r="R37" s="17"/>
      <c r="S37" s="154">
        <v>0</v>
      </c>
      <c r="T37" s="155">
        <v>0</v>
      </c>
      <c r="U37" s="155">
        <f t="shared" si="68"/>
        <v>0</v>
      </c>
      <c r="V37" s="199">
        <v>0</v>
      </c>
      <c r="W37" s="193">
        <f t="shared" si="69"/>
        <v>0</v>
      </c>
      <c r="X37" s="193">
        <f t="shared" si="70"/>
        <v>0</v>
      </c>
      <c r="Y37" s="154">
        <v>0</v>
      </c>
      <c r="Z37" s="155">
        <v>0</v>
      </c>
      <c r="AA37" s="193">
        <f t="shared" si="71"/>
        <v>0</v>
      </c>
      <c r="AB37" s="199">
        <v>0</v>
      </c>
      <c r="AC37" s="193">
        <f t="shared" si="72"/>
        <v>0</v>
      </c>
      <c r="AD37" s="192">
        <f t="shared" si="73"/>
        <v>0</v>
      </c>
      <c r="AE37" s="232">
        <f t="shared" si="74"/>
        <v>0</v>
      </c>
      <c r="AF37" s="17"/>
      <c r="AG37" s="154">
        <v>0</v>
      </c>
      <c r="AH37" s="155">
        <v>0</v>
      </c>
      <c r="AI37" s="155">
        <f t="shared" si="75"/>
        <v>0</v>
      </c>
      <c r="AJ37" s="199">
        <v>0</v>
      </c>
      <c r="AK37" s="193">
        <f t="shared" si="76"/>
        <v>0</v>
      </c>
      <c r="AL37" s="193">
        <f t="shared" si="77"/>
        <v>0</v>
      </c>
      <c r="AM37" s="154">
        <v>0</v>
      </c>
      <c r="AN37" s="155">
        <v>0</v>
      </c>
      <c r="AO37" s="193">
        <f t="shared" si="78"/>
        <v>0</v>
      </c>
      <c r="AP37" s="199">
        <v>0</v>
      </c>
      <c r="AQ37" s="193">
        <f t="shared" si="79"/>
        <v>0</v>
      </c>
      <c r="AR37" s="192">
        <f t="shared" si="80"/>
        <v>0</v>
      </c>
      <c r="AS37" s="232">
        <f t="shared" si="81"/>
        <v>0</v>
      </c>
      <c r="AT37" s="17"/>
      <c r="AU37" s="154">
        <v>0</v>
      </c>
      <c r="AV37" s="155">
        <v>0</v>
      </c>
      <c r="AW37" s="155">
        <f t="shared" si="82"/>
        <v>0</v>
      </c>
      <c r="AX37" s="199">
        <v>0</v>
      </c>
      <c r="AY37" s="193">
        <f t="shared" si="83"/>
        <v>0</v>
      </c>
      <c r="AZ37" s="193">
        <f t="shared" si="84"/>
        <v>0</v>
      </c>
      <c r="BA37" s="154">
        <v>0</v>
      </c>
      <c r="BB37" s="155">
        <v>0</v>
      </c>
      <c r="BC37" s="193">
        <f t="shared" si="85"/>
        <v>0</v>
      </c>
      <c r="BD37" s="199">
        <v>0</v>
      </c>
      <c r="BE37" s="193">
        <f t="shared" si="86"/>
        <v>0</v>
      </c>
      <c r="BF37" s="192">
        <f t="shared" si="87"/>
        <v>0</v>
      </c>
      <c r="BG37" s="232">
        <f t="shared" si="88"/>
        <v>0</v>
      </c>
      <c r="BH37" s="17"/>
      <c r="BI37" s="154">
        <v>0</v>
      </c>
      <c r="BJ37" s="155">
        <v>0</v>
      </c>
      <c r="BK37" s="155">
        <f t="shared" si="89"/>
        <v>0</v>
      </c>
      <c r="BL37" s="199">
        <v>0</v>
      </c>
      <c r="BM37" s="193">
        <f t="shared" si="90"/>
        <v>0</v>
      </c>
      <c r="BN37" s="193">
        <f t="shared" si="91"/>
        <v>0</v>
      </c>
      <c r="BO37" s="154">
        <v>0</v>
      </c>
      <c r="BP37" s="155">
        <v>0</v>
      </c>
      <c r="BQ37" s="193">
        <f t="shared" si="92"/>
        <v>0</v>
      </c>
      <c r="BR37" s="199">
        <v>0</v>
      </c>
      <c r="BS37" s="193">
        <f t="shared" si="93"/>
        <v>0</v>
      </c>
      <c r="BT37" s="192">
        <f t="shared" si="94"/>
        <v>0</v>
      </c>
      <c r="BU37" s="232">
        <f t="shared" si="95"/>
        <v>0</v>
      </c>
      <c r="BV37" s="17"/>
      <c r="BW37" s="154">
        <v>0</v>
      </c>
      <c r="BX37" s="155">
        <v>0</v>
      </c>
      <c r="BY37" s="155">
        <f t="shared" si="96"/>
        <v>0</v>
      </c>
      <c r="BZ37" s="199">
        <v>0</v>
      </c>
      <c r="CA37" s="193">
        <f t="shared" si="97"/>
        <v>0</v>
      </c>
      <c r="CB37" s="193">
        <f t="shared" si="98"/>
        <v>0</v>
      </c>
      <c r="CC37" s="154">
        <v>0</v>
      </c>
      <c r="CD37" s="155">
        <v>0</v>
      </c>
      <c r="CE37" s="193">
        <f t="shared" si="99"/>
        <v>0</v>
      </c>
      <c r="CF37" s="199">
        <v>0</v>
      </c>
      <c r="CG37" s="193">
        <f t="shared" si="100"/>
        <v>0</v>
      </c>
      <c r="CH37" s="192">
        <f t="shared" si="101"/>
        <v>0</v>
      </c>
      <c r="CI37" s="232">
        <f t="shared" si="102"/>
        <v>0</v>
      </c>
      <c r="CJ37" s="17"/>
      <c r="CK37" s="154">
        <v>0</v>
      </c>
      <c r="CL37" s="155">
        <v>0</v>
      </c>
      <c r="CM37" s="155">
        <f t="shared" si="103"/>
        <v>0</v>
      </c>
      <c r="CN37" s="199">
        <v>0</v>
      </c>
      <c r="CO37" s="193">
        <f t="shared" si="104"/>
        <v>0</v>
      </c>
      <c r="CP37" s="193">
        <f t="shared" si="120"/>
        <v>0</v>
      </c>
      <c r="CQ37" s="154">
        <v>0</v>
      </c>
      <c r="CR37" s="155">
        <v>0</v>
      </c>
      <c r="CS37" s="193">
        <f t="shared" si="105"/>
        <v>0</v>
      </c>
      <c r="CT37" s="199">
        <v>0</v>
      </c>
      <c r="CU37" s="193">
        <f t="shared" si="106"/>
        <v>0</v>
      </c>
      <c r="CV37" s="192">
        <f t="shared" si="107"/>
        <v>0</v>
      </c>
      <c r="CW37" s="232">
        <f t="shared" si="121"/>
        <v>0</v>
      </c>
      <c r="CX37" s="17"/>
      <c r="CY37" s="154">
        <v>0</v>
      </c>
      <c r="CZ37" s="155">
        <v>0</v>
      </c>
      <c r="DA37" s="155">
        <f t="shared" si="108"/>
        <v>0</v>
      </c>
      <c r="DB37" s="199">
        <v>0</v>
      </c>
      <c r="DC37" s="193">
        <f t="shared" si="109"/>
        <v>0</v>
      </c>
      <c r="DD37" s="193">
        <f t="shared" si="110"/>
        <v>0</v>
      </c>
      <c r="DE37" s="154">
        <v>0</v>
      </c>
      <c r="DF37" s="155">
        <v>0</v>
      </c>
      <c r="DG37" s="193">
        <f t="shared" si="111"/>
        <v>0</v>
      </c>
      <c r="DH37" s="199">
        <v>0</v>
      </c>
      <c r="DI37" s="193">
        <f t="shared" si="112"/>
        <v>0</v>
      </c>
      <c r="DJ37" s="192">
        <f t="shared" si="113"/>
        <v>0</v>
      </c>
      <c r="DK37" s="232">
        <f t="shared" si="114"/>
        <v>0</v>
      </c>
      <c r="DL37" s="17"/>
      <c r="DM37" s="154">
        <f t="shared" si="115"/>
        <v>0</v>
      </c>
      <c r="DN37" s="191">
        <f t="shared" si="116"/>
        <v>0</v>
      </c>
      <c r="DO37" s="154">
        <f t="shared" si="117"/>
        <v>0</v>
      </c>
      <c r="DP37" s="191">
        <f t="shared" si="118"/>
        <v>0</v>
      </c>
      <c r="DQ37" s="191">
        <f t="shared" si="119"/>
        <v>0</v>
      </c>
    </row>
    <row r="38" spans="1:121" ht="9.9499999999999993" hidden="1" customHeight="1" x14ac:dyDescent="0.2">
      <c r="A38" s="147" t="s">
        <v>104</v>
      </c>
      <c r="B38" s="148" t="s">
        <v>103</v>
      </c>
      <c r="C38" s="150" t="s">
        <v>221</v>
      </c>
      <c r="D38" s="17"/>
      <c r="E38" s="154">
        <v>0</v>
      </c>
      <c r="F38" s="155">
        <v>0</v>
      </c>
      <c r="G38" s="193">
        <f t="shared" si="61"/>
        <v>0</v>
      </c>
      <c r="H38" s="199">
        <v>0</v>
      </c>
      <c r="I38" s="193">
        <f t="shared" si="62"/>
        <v>0</v>
      </c>
      <c r="J38" s="193">
        <f t="shared" si="63"/>
        <v>0</v>
      </c>
      <c r="K38" s="154">
        <v>0</v>
      </c>
      <c r="L38" s="155">
        <v>0</v>
      </c>
      <c r="M38" s="193">
        <f t="shared" si="64"/>
        <v>0</v>
      </c>
      <c r="N38" s="199">
        <v>0</v>
      </c>
      <c r="O38" s="193">
        <f t="shared" si="65"/>
        <v>0</v>
      </c>
      <c r="P38" s="192">
        <f t="shared" si="66"/>
        <v>0</v>
      </c>
      <c r="Q38" s="232">
        <f t="shared" si="67"/>
        <v>0</v>
      </c>
      <c r="R38" s="17"/>
      <c r="S38" s="154">
        <v>0</v>
      </c>
      <c r="T38" s="155">
        <v>0</v>
      </c>
      <c r="U38" s="155">
        <f t="shared" si="68"/>
        <v>0</v>
      </c>
      <c r="V38" s="199">
        <v>0</v>
      </c>
      <c r="W38" s="193">
        <f t="shared" si="69"/>
        <v>0</v>
      </c>
      <c r="X38" s="193">
        <f t="shared" si="70"/>
        <v>0</v>
      </c>
      <c r="Y38" s="154">
        <v>0</v>
      </c>
      <c r="Z38" s="155">
        <v>0</v>
      </c>
      <c r="AA38" s="193">
        <f t="shared" si="71"/>
        <v>0</v>
      </c>
      <c r="AB38" s="199">
        <v>0</v>
      </c>
      <c r="AC38" s="193">
        <f t="shared" si="72"/>
        <v>0</v>
      </c>
      <c r="AD38" s="192">
        <f t="shared" si="73"/>
        <v>0</v>
      </c>
      <c r="AE38" s="232">
        <f t="shared" si="74"/>
        <v>0</v>
      </c>
      <c r="AF38" s="17"/>
      <c r="AG38" s="154">
        <v>0</v>
      </c>
      <c r="AH38" s="155">
        <v>0</v>
      </c>
      <c r="AI38" s="155">
        <f t="shared" si="75"/>
        <v>0</v>
      </c>
      <c r="AJ38" s="199">
        <v>0</v>
      </c>
      <c r="AK38" s="193">
        <f t="shared" si="76"/>
        <v>0</v>
      </c>
      <c r="AL38" s="193">
        <f t="shared" si="77"/>
        <v>0</v>
      </c>
      <c r="AM38" s="154">
        <v>0</v>
      </c>
      <c r="AN38" s="155">
        <v>0</v>
      </c>
      <c r="AO38" s="193">
        <f t="shared" si="78"/>
        <v>0</v>
      </c>
      <c r="AP38" s="199">
        <v>0</v>
      </c>
      <c r="AQ38" s="193">
        <f t="shared" si="79"/>
        <v>0</v>
      </c>
      <c r="AR38" s="192">
        <f t="shared" si="80"/>
        <v>0</v>
      </c>
      <c r="AS38" s="232">
        <f t="shared" si="81"/>
        <v>0</v>
      </c>
      <c r="AT38" s="17"/>
      <c r="AU38" s="154">
        <v>0</v>
      </c>
      <c r="AV38" s="155">
        <v>0</v>
      </c>
      <c r="AW38" s="155">
        <f t="shared" si="82"/>
        <v>0</v>
      </c>
      <c r="AX38" s="199">
        <v>0</v>
      </c>
      <c r="AY38" s="193">
        <f t="shared" si="83"/>
        <v>0</v>
      </c>
      <c r="AZ38" s="193">
        <f t="shared" si="84"/>
        <v>0</v>
      </c>
      <c r="BA38" s="154">
        <v>0</v>
      </c>
      <c r="BB38" s="155">
        <v>0</v>
      </c>
      <c r="BC38" s="193">
        <f t="shared" si="85"/>
        <v>0</v>
      </c>
      <c r="BD38" s="199">
        <v>0</v>
      </c>
      <c r="BE38" s="193">
        <f t="shared" si="86"/>
        <v>0</v>
      </c>
      <c r="BF38" s="192">
        <f t="shared" si="87"/>
        <v>0</v>
      </c>
      <c r="BG38" s="232">
        <f t="shared" si="88"/>
        <v>0</v>
      </c>
      <c r="BH38" s="17"/>
      <c r="BI38" s="154">
        <v>0</v>
      </c>
      <c r="BJ38" s="155">
        <v>0</v>
      </c>
      <c r="BK38" s="155">
        <f t="shared" si="89"/>
        <v>0</v>
      </c>
      <c r="BL38" s="199">
        <v>0</v>
      </c>
      <c r="BM38" s="193">
        <f t="shared" si="90"/>
        <v>0</v>
      </c>
      <c r="BN38" s="193">
        <f t="shared" si="91"/>
        <v>0</v>
      </c>
      <c r="BO38" s="154">
        <v>0</v>
      </c>
      <c r="BP38" s="155">
        <v>0</v>
      </c>
      <c r="BQ38" s="193">
        <f t="shared" si="92"/>
        <v>0</v>
      </c>
      <c r="BR38" s="199">
        <v>0</v>
      </c>
      <c r="BS38" s="193">
        <f t="shared" si="93"/>
        <v>0</v>
      </c>
      <c r="BT38" s="192">
        <f t="shared" si="94"/>
        <v>0</v>
      </c>
      <c r="BU38" s="232">
        <f t="shared" si="95"/>
        <v>0</v>
      </c>
      <c r="BV38" s="17"/>
      <c r="BW38" s="154">
        <v>0</v>
      </c>
      <c r="BX38" s="155">
        <v>0</v>
      </c>
      <c r="BY38" s="155">
        <f t="shared" si="96"/>
        <v>0</v>
      </c>
      <c r="BZ38" s="199">
        <v>0</v>
      </c>
      <c r="CA38" s="193">
        <f t="shared" si="97"/>
        <v>0</v>
      </c>
      <c r="CB38" s="193">
        <f t="shared" si="98"/>
        <v>0</v>
      </c>
      <c r="CC38" s="154">
        <v>0</v>
      </c>
      <c r="CD38" s="155">
        <v>0</v>
      </c>
      <c r="CE38" s="193">
        <f t="shared" si="99"/>
        <v>0</v>
      </c>
      <c r="CF38" s="199">
        <v>0</v>
      </c>
      <c r="CG38" s="193">
        <f t="shared" si="100"/>
        <v>0</v>
      </c>
      <c r="CH38" s="192">
        <f t="shared" si="101"/>
        <v>0</v>
      </c>
      <c r="CI38" s="232">
        <f t="shared" si="102"/>
        <v>0</v>
      </c>
      <c r="CJ38" s="17"/>
      <c r="CK38" s="154">
        <v>0</v>
      </c>
      <c r="CL38" s="155">
        <v>0</v>
      </c>
      <c r="CM38" s="155">
        <f t="shared" si="103"/>
        <v>0</v>
      </c>
      <c r="CN38" s="199">
        <v>0</v>
      </c>
      <c r="CO38" s="193">
        <f t="shared" si="104"/>
        <v>0</v>
      </c>
      <c r="CP38" s="193">
        <f t="shared" si="120"/>
        <v>0</v>
      </c>
      <c r="CQ38" s="154">
        <v>0</v>
      </c>
      <c r="CR38" s="155">
        <v>0</v>
      </c>
      <c r="CS38" s="193">
        <f t="shared" si="105"/>
        <v>0</v>
      </c>
      <c r="CT38" s="199">
        <v>0</v>
      </c>
      <c r="CU38" s="193">
        <f t="shared" si="106"/>
        <v>0</v>
      </c>
      <c r="CV38" s="192">
        <f t="shared" si="107"/>
        <v>0</v>
      </c>
      <c r="CW38" s="232">
        <f t="shared" si="121"/>
        <v>0</v>
      </c>
      <c r="CX38" s="17"/>
      <c r="CY38" s="154">
        <v>0</v>
      </c>
      <c r="CZ38" s="155">
        <v>0</v>
      </c>
      <c r="DA38" s="155">
        <f t="shared" si="108"/>
        <v>0</v>
      </c>
      <c r="DB38" s="199">
        <v>0</v>
      </c>
      <c r="DC38" s="193">
        <f t="shared" si="109"/>
        <v>0</v>
      </c>
      <c r="DD38" s="193">
        <f t="shared" si="110"/>
        <v>0</v>
      </c>
      <c r="DE38" s="154">
        <v>0</v>
      </c>
      <c r="DF38" s="155">
        <v>0</v>
      </c>
      <c r="DG38" s="193">
        <f t="shared" si="111"/>
        <v>0</v>
      </c>
      <c r="DH38" s="199">
        <v>0</v>
      </c>
      <c r="DI38" s="193">
        <f t="shared" si="112"/>
        <v>0</v>
      </c>
      <c r="DJ38" s="192">
        <f t="shared" si="113"/>
        <v>0</v>
      </c>
      <c r="DK38" s="232">
        <f t="shared" si="114"/>
        <v>0</v>
      </c>
      <c r="DL38" s="17"/>
      <c r="DM38" s="154">
        <f t="shared" si="115"/>
        <v>0</v>
      </c>
      <c r="DN38" s="191">
        <f t="shared" si="116"/>
        <v>0</v>
      </c>
      <c r="DO38" s="154">
        <f t="shared" si="117"/>
        <v>0</v>
      </c>
      <c r="DP38" s="191">
        <f t="shared" si="118"/>
        <v>0</v>
      </c>
      <c r="DQ38" s="191">
        <f t="shared" si="119"/>
        <v>0</v>
      </c>
    </row>
    <row r="39" spans="1:121" ht="9.9499999999999993" hidden="1" customHeight="1" x14ac:dyDescent="0.2">
      <c r="A39" s="147" t="s">
        <v>104</v>
      </c>
      <c r="B39" s="148" t="s">
        <v>103</v>
      </c>
      <c r="C39" s="150" t="s">
        <v>222</v>
      </c>
      <c r="D39" s="17"/>
      <c r="E39" s="154">
        <v>0</v>
      </c>
      <c r="F39" s="155">
        <v>0</v>
      </c>
      <c r="G39" s="193">
        <f t="shared" si="61"/>
        <v>0</v>
      </c>
      <c r="H39" s="199">
        <v>0</v>
      </c>
      <c r="I39" s="193">
        <f t="shared" si="62"/>
        <v>0</v>
      </c>
      <c r="J39" s="193">
        <f t="shared" si="63"/>
        <v>0</v>
      </c>
      <c r="K39" s="154">
        <v>0</v>
      </c>
      <c r="L39" s="155">
        <v>0</v>
      </c>
      <c r="M39" s="193">
        <f t="shared" si="64"/>
        <v>0</v>
      </c>
      <c r="N39" s="199">
        <v>0</v>
      </c>
      <c r="O39" s="193">
        <f t="shared" si="65"/>
        <v>0</v>
      </c>
      <c r="P39" s="192">
        <f t="shared" si="66"/>
        <v>0</v>
      </c>
      <c r="Q39" s="232">
        <f t="shared" si="67"/>
        <v>0</v>
      </c>
      <c r="R39" s="17"/>
      <c r="S39" s="154">
        <v>0</v>
      </c>
      <c r="T39" s="155">
        <v>0</v>
      </c>
      <c r="U39" s="155">
        <f t="shared" si="68"/>
        <v>0</v>
      </c>
      <c r="V39" s="199">
        <v>0</v>
      </c>
      <c r="W39" s="193">
        <f t="shared" si="69"/>
        <v>0</v>
      </c>
      <c r="X39" s="193">
        <f t="shared" si="70"/>
        <v>0</v>
      </c>
      <c r="Y39" s="154">
        <v>0</v>
      </c>
      <c r="Z39" s="155">
        <v>0</v>
      </c>
      <c r="AA39" s="193">
        <f t="shared" si="71"/>
        <v>0</v>
      </c>
      <c r="AB39" s="199">
        <v>0</v>
      </c>
      <c r="AC39" s="193">
        <f t="shared" si="72"/>
        <v>0</v>
      </c>
      <c r="AD39" s="192">
        <f t="shared" si="73"/>
        <v>0</v>
      </c>
      <c r="AE39" s="232">
        <f t="shared" si="74"/>
        <v>0</v>
      </c>
      <c r="AF39" s="17"/>
      <c r="AG39" s="154">
        <v>0</v>
      </c>
      <c r="AH39" s="155">
        <v>0</v>
      </c>
      <c r="AI39" s="155">
        <f t="shared" si="75"/>
        <v>0</v>
      </c>
      <c r="AJ39" s="199">
        <v>0</v>
      </c>
      <c r="AK39" s="193">
        <f t="shared" si="76"/>
        <v>0</v>
      </c>
      <c r="AL39" s="193">
        <f t="shared" si="77"/>
        <v>0</v>
      </c>
      <c r="AM39" s="154">
        <v>0</v>
      </c>
      <c r="AN39" s="155">
        <v>0</v>
      </c>
      <c r="AO39" s="193">
        <f t="shared" si="78"/>
        <v>0</v>
      </c>
      <c r="AP39" s="199">
        <v>0</v>
      </c>
      <c r="AQ39" s="193">
        <f t="shared" si="79"/>
        <v>0</v>
      </c>
      <c r="AR39" s="192">
        <f t="shared" si="80"/>
        <v>0</v>
      </c>
      <c r="AS39" s="232">
        <f t="shared" si="81"/>
        <v>0</v>
      </c>
      <c r="AT39" s="17"/>
      <c r="AU39" s="154">
        <v>0</v>
      </c>
      <c r="AV39" s="155">
        <v>0</v>
      </c>
      <c r="AW39" s="155">
        <f t="shared" si="82"/>
        <v>0</v>
      </c>
      <c r="AX39" s="199">
        <v>0</v>
      </c>
      <c r="AY39" s="193">
        <f t="shared" si="83"/>
        <v>0</v>
      </c>
      <c r="AZ39" s="193">
        <f t="shared" si="84"/>
        <v>0</v>
      </c>
      <c r="BA39" s="154">
        <v>0</v>
      </c>
      <c r="BB39" s="155">
        <v>0</v>
      </c>
      <c r="BC39" s="193">
        <f t="shared" si="85"/>
        <v>0</v>
      </c>
      <c r="BD39" s="199">
        <v>0</v>
      </c>
      <c r="BE39" s="193">
        <f t="shared" si="86"/>
        <v>0</v>
      </c>
      <c r="BF39" s="192">
        <f t="shared" si="87"/>
        <v>0</v>
      </c>
      <c r="BG39" s="232">
        <f t="shared" si="88"/>
        <v>0</v>
      </c>
      <c r="BH39" s="17"/>
      <c r="BI39" s="154">
        <v>0</v>
      </c>
      <c r="BJ39" s="155">
        <v>0</v>
      </c>
      <c r="BK39" s="155">
        <f t="shared" si="89"/>
        <v>0</v>
      </c>
      <c r="BL39" s="199">
        <v>0</v>
      </c>
      <c r="BM39" s="193">
        <f t="shared" si="90"/>
        <v>0</v>
      </c>
      <c r="BN39" s="193">
        <f t="shared" si="91"/>
        <v>0</v>
      </c>
      <c r="BO39" s="154">
        <v>0</v>
      </c>
      <c r="BP39" s="155">
        <v>0</v>
      </c>
      <c r="BQ39" s="193">
        <f t="shared" si="92"/>
        <v>0</v>
      </c>
      <c r="BR39" s="199">
        <v>0</v>
      </c>
      <c r="BS39" s="193">
        <f t="shared" si="93"/>
        <v>0</v>
      </c>
      <c r="BT39" s="192">
        <f t="shared" si="94"/>
        <v>0</v>
      </c>
      <c r="BU39" s="232">
        <f t="shared" si="95"/>
        <v>0</v>
      </c>
      <c r="BV39" s="17"/>
      <c r="BW39" s="154">
        <v>0</v>
      </c>
      <c r="BX39" s="155">
        <v>0</v>
      </c>
      <c r="BY39" s="155">
        <f t="shared" si="96"/>
        <v>0</v>
      </c>
      <c r="BZ39" s="199">
        <v>0</v>
      </c>
      <c r="CA39" s="193">
        <f t="shared" si="97"/>
        <v>0</v>
      </c>
      <c r="CB39" s="193">
        <f t="shared" si="98"/>
        <v>0</v>
      </c>
      <c r="CC39" s="154">
        <v>0</v>
      </c>
      <c r="CD39" s="155">
        <v>0</v>
      </c>
      <c r="CE39" s="193">
        <f t="shared" si="99"/>
        <v>0</v>
      </c>
      <c r="CF39" s="199">
        <v>0</v>
      </c>
      <c r="CG39" s="193">
        <f t="shared" si="100"/>
        <v>0</v>
      </c>
      <c r="CH39" s="192">
        <f t="shared" si="101"/>
        <v>0</v>
      </c>
      <c r="CI39" s="232">
        <f t="shared" si="102"/>
        <v>0</v>
      </c>
      <c r="CJ39" s="17"/>
      <c r="CK39" s="154">
        <v>0</v>
      </c>
      <c r="CL39" s="155">
        <v>0</v>
      </c>
      <c r="CM39" s="155">
        <f t="shared" si="103"/>
        <v>0</v>
      </c>
      <c r="CN39" s="199">
        <v>0</v>
      </c>
      <c r="CO39" s="193">
        <f t="shared" si="104"/>
        <v>0</v>
      </c>
      <c r="CP39" s="193">
        <f t="shared" si="120"/>
        <v>0</v>
      </c>
      <c r="CQ39" s="154">
        <v>0</v>
      </c>
      <c r="CR39" s="155">
        <v>0</v>
      </c>
      <c r="CS39" s="193">
        <f t="shared" si="105"/>
        <v>0</v>
      </c>
      <c r="CT39" s="199">
        <v>0</v>
      </c>
      <c r="CU39" s="193">
        <f t="shared" si="106"/>
        <v>0</v>
      </c>
      <c r="CV39" s="192">
        <f t="shared" si="107"/>
        <v>0</v>
      </c>
      <c r="CW39" s="232">
        <f t="shared" si="121"/>
        <v>0</v>
      </c>
      <c r="CX39" s="17"/>
      <c r="CY39" s="154">
        <v>0</v>
      </c>
      <c r="CZ39" s="155">
        <v>0</v>
      </c>
      <c r="DA39" s="155">
        <f t="shared" si="108"/>
        <v>0</v>
      </c>
      <c r="DB39" s="199">
        <v>0</v>
      </c>
      <c r="DC39" s="193">
        <f t="shared" si="109"/>
        <v>0</v>
      </c>
      <c r="DD39" s="193">
        <f t="shared" si="110"/>
        <v>0</v>
      </c>
      <c r="DE39" s="154">
        <v>0</v>
      </c>
      <c r="DF39" s="155">
        <v>0</v>
      </c>
      <c r="DG39" s="193">
        <f t="shared" si="111"/>
        <v>0</v>
      </c>
      <c r="DH39" s="199">
        <v>0</v>
      </c>
      <c r="DI39" s="193">
        <f t="shared" si="112"/>
        <v>0</v>
      </c>
      <c r="DJ39" s="192">
        <f t="shared" si="113"/>
        <v>0</v>
      </c>
      <c r="DK39" s="232">
        <f t="shared" si="114"/>
        <v>0</v>
      </c>
      <c r="DL39" s="17"/>
      <c r="DM39" s="154">
        <f t="shared" si="115"/>
        <v>0</v>
      </c>
      <c r="DN39" s="191">
        <f t="shared" si="116"/>
        <v>0</v>
      </c>
      <c r="DO39" s="154">
        <f t="shared" si="117"/>
        <v>0</v>
      </c>
      <c r="DP39" s="191">
        <f t="shared" si="118"/>
        <v>0</v>
      </c>
      <c r="DQ39" s="191">
        <f t="shared" si="119"/>
        <v>0</v>
      </c>
    </row>
    <row r="40" spans="1:121" ht="9.9499999999999993" hidden="1" customHeight="1" x14ac:dyDescent="0.2">
      <c r="A40" s="147" t="s">
        <v>104</v>
      </c>
      <c r="B40" s="148" t="s">
        <v>103</v>
      </c>
      <c r="C40" s="150" t="s">
        <v>223</v>
      </c>
      <c r="D40" s="17"/>
      <c r="E40" s="154">
        <v>0</v>
      </c>
      <c r="F40" s="155">
        <v>0</v>
      </c>
      <c r="G40" s="193">
        <f t="shared" si="61"/>
        <v>0</v>
      </c>
      <c r="H40" s="199">
        <v>0</v>
      </c>
      <c r="I40" s="193">
        <f t="shared" si="62"/>
        <v>0</v>
      </c>
      <c r="J40" s="193">
        <f t="shared" si="63"/>
        <v>0</v>
      </c>
      <c r="K40" s="154">
        <v>0</v>
      </c>
      <c r="L40" s="155">
        <v>0</v>
      </c>
      <c r="M40" s="193">
        <f t="shared" si="64"/>
        <v>0</v>
      </c>
      <c r="N40" s="199">
        <v>0</v>
      </c>
      <c r="O40" s="193">
        <f t="shared" si="65"/>
        <v>0</v>
      </c>
      <c r="P40" s="192">
        <f t="shared" si="66"/>
        <v>0</v>
      </c>
      <c r="Q40" s="232">
        <f t="shared" si="67"/>
        <v>0</v>
      </c>
      <c r="R40" s="17"/>
      <c r="S40" s="154">
        <v>0</v>
      </c>
      <c r="T40" s="155">
        <v>0</v>
      </c>
      <c r="U40" s="155">
        <f t="shared" si="68"/>
        <v>0</v>
      </c>
      <c r="V40" s="199">
        <v>0</v>
      </c>
      <c r="W40" s="193">
        <f t="shared" si="69"/>
        <v>0</v>
      </c>
      <c r="X40" s="193">
        <f t="shared" si="70"/>
        <v>0</v>
      </c>
      <c r="Y40" s="154">
        <v>0</v>
      </c>
      <c r="Z40" s="155">
        <v>0</v>
      </c>
      <c r="AA40" s="193">
        <f t="shared" si="71"/>
        <v>0</v>
      </c>
      <c r="AB40" s="199">
        <v>0</v>
      </c>
      <c r="AC40" s="193">
        <f t="shared" si="72"/>
        <v>0</v>
      </c>
      <c r="AD40" s="192">
        <f t="shared" si="73"/>
        <v>0</v>
      </c>
      <c r="AE40" s="232">
        <f t="shared" si="74"/>
        <v>0</v>
      </c>
      <c r="AF40" s="17"/>
      <c r="AG40" s="154">
        <v>0</v>
      </c>
      <c r="AH40" s="155">
        <v>0</v>
      </c>
      <c r="AI40" s="155">
        <f t="shared" si="75"/>
        <v>0</v>
      </c>
      <c r="AJ40" s="199">
        <v>0</v>
      </c>
      <c r="AK40" s="193">
        <f t="shared" si="76"/>
        <v>0</v>
      </c>
      <c r="AL40" s="193">
        <f t="shared" si="77"/>
        <v>0</v>
      </c>
      <c r="AM40" s="154">
        <v>0</v>
      </c>
      <c r="AN40" s="155">
        <v>0</v>
      </c>
      <c r="AO40" s="193">
        <f t="shared" si="78"/>
        <v>0</v>
      </c>
      <c r="AP40" s="199">
        <v>0</v>
      </c>
      <c r="AQ40" s="193">
        <f t="shared" si="79"/>
        <v>0</v>
      </c>
      <c r="AR40" s="192">
        <f t="shared" si="80"/>
        <v>0</v>
      </c>
      <c r="AS40" s="232">
        <f t="shared" si="81"/>
        <v>0</v>
      </c>
      <c r="AT40" s="17"/>
      <c r="AU40" s="154">
        <v>0</v>
      </c>
      <c r="AV40" s="155">
        <v>0</v>
      </c>
      <c r="AW40" s="155">
        <f t="shared" si="82"/>
        <v>0</v>
      </c>
      <c r="AX40" s="199">
        <v>0</v>
      </c>
      <c r="AY40" s="193">
        <f t="shared" si="83"/>
        <v>0</v>
      </c>
      <c r="AZ40" s="193">
        <f t="shared" si="84"/>
        <v>0</v>
      </c>
      <c r="BA40" s="154">
        <v>0</v>
      </c>
      <c r="BB40" s="155">
        <v>0</v>
      </c>
      <c r="BC40" s="193">
        <f t="shared" si="85"/>
        <v>0</v>
      </c>
      <c r="BD40" s="199">
        <v>0</v>
      </c>
      <c r="BE40" s="193">
        <f t="shared" si="86"/>
        <v>0</v>
      </c>
      <c r="BF40" s="192">
        <f t="shared" si="87"/>
        <v>0</v>
      </c>
      <c r="BG40" s="232">
        <f t="shared" si="88"/>
        <v>0</v>
      </c>
      <c r="BH40" s="17"/>
      <c r="BI40" s="154">
        <v>0</v>
      </c>
      <c r="BJ40" s="155">
        <v>0</v>
      </c>
      <c r="BK40" s="155">
        <f t="shared" si="89"/>
        <v>0</v>
      </c>
      <c r="BL40" s="199">
        <v>0</v>
      </c>
      <c r="BM40" s="193">
        <f t="shared" si="90"/>
        <v>0</v>
      </c>
      <c r="BN40" s="193">
        <f t="shared" si="91"/>
        <v>0</v>
      </c>
      <c r="BO40" s="154">
        <v>0</v>
      </c>
      <c r="BP40" s="155">
        <v>0</v>
      </c>
      <c r="BQ40" s="193">
        <f t="shared" si="92"/>
        <v>0</v>
      </c>
      <c r="BR40" s="199">
        <v>0</v>
      </c>
      <c r="BS40" s="193">
        <f t="shared" si="93"/>
        <v>0</v>
      </c>
      <c r="BT40" s="192">
        <f t="shared" si="94"/>
        <v>0</v>
      </c>
      <c r="BU40" s="232">
        <f t="shared" si="95"/>
        <v>0</v>
      </c>
      <c r="BV40" s="17"/>
      <c r="BW40" s="154">
        <v>0</v>
      </c>
      <c r="BX40" s="155">
        <v>0</v>
      </c>
      <c r="BY40" s="155">
        <f t="shared" si="96"/>
        <v>0</v>
      </c>
      <c r="BZ40" s="199">
        <v>0</v>
      </c>
      <c r="CA40" s="193">
        <f t="shared" si="97"/>
        <v>0</v>
      </c>
      <c r="CB40" s="193">
        <f t="shared" si="98"/>
        <v>0</v>
      </c>
      <c r="CC40" s="154">
        <v>0</v>
      </c>
      <c r="CD40" s="155">
        <v>0</v>
      </c>
      <c r="CE40" s="193">
        <f t="shared" si="99"/>
        <v>0</v>
      </c>
      <c r="CF40" s="199">
        <v>0</v>
      </c>
      <c r="CG40" s="193">
        <f t="shared" si="100"/>
        <v>0</v>
      </c>
      <c r="CH40" s="192">
        <f t="shared" si="101"/>
        <v>0</v>
      </c>
      <c r="CI40" s="232">
        <f t="shared" si="102"/>
        <v>0</v>
      </c>
      <c r="CJ40" s="17"/>
      <c r="CK40" s="154">
        <v>0</v>
      </c>
      <c r="CL40" s="155">
        <v>0</v>
      </c>
      <c r="CM40" s="155">
        <f t="shared" si="103"/>
        <v>0</v>
      </c>
      <c r="CN40" s="199">
        <v>0</v>
      </c>
      <c r="CO40" s="193">
        <f t="shared" si="104"/>
        <v>0</v>
      </c>
      <c r="CP40" s="193">
        <f t="shared" si="120"/>
        <v>0</v>
      </c>
      <c r="CQ40" s="154">
        <v>0</v>
      </c>
      <c r="CR40" s="155">
        <v>0</v>
      </c>
      <c r="CS40" s="193">
        <f t="shared" si="105"/>
        <v>0</v>
      </c>
      <c r="CT40" s="199">
        <v>0</v>
      </c>
      <c r="CU40" s="193">
        <f t="shared" si="106"/>
        <v>0</v>
      </c>
      <c r="CV40" s="192">
        <f t="shared" si="107"/>
        <v>0</v>
      </c>
      <c r="CW40" s="232">
        <f t="shared" si="121"/>
        <v>0</v>
      </c>
      <c r="CX40" s="17"/>
      <c r="CY40" s="154">
        <v>0</v>
      </c>
      <c r="CZ40" s="155">
        <v>0</v>
      </c>
      <c r="DA40" s="155">
        <f t="shared" si="108"/>
        <v>0</v>
      </c>
      <c r="DB40" s="199">
        <v>0</v>
      </c>
      <c r="DC40" s="193">
        <f t="shared" si="109"/>
        <v>0</v>
      </c>
      <c r="DD40" s="193">
        <f t="shared" si="110"/>
        <v>0</v>
      </c>
      <c r="DE40" s="154">
        <v>0</v>
      </c>
      <c r="DF40" s="155">
        <v>0</v>
      </c>
      <c r="DG40" s="193">
        <f t="shared" si="111"/>
        <v>0</v>
      </c>
      <c r="DH40" s="199">
        <v>0</v>
      </c>
      <c r="DI40" s="193">
        <f t="shared" si="112"/>
        <v>0</v>
      </c>
      <c r="DJ40" s="192">
        <f t="shared" si="113"/>
        <v>0</v>
      </c>
      <c r="DK40" s="232">
        <f t="shared" si="114"/>
        <v>0</v>
      </c>
      <c r="DL40" s="17"/>
      <c r="DM40" s="154">
        <f t="shared" si="115"/>
        <v>0</v>
      </c>
      <c r="DN40" s="191">
        <f t="shared" si="116"/>
        <v>0</v>
      </c>
      <c r="DO40" s="154">
        <f t="shared" si="117"/>
        <v>0</v>
      </c>
      <c r="DP40" s="191">
        <f t="shared" si="118"/>
        <v>0</v>
      </c>
      <c r="DQ40" s="191">
        <f t="shared" si="119"/>
        <v>0</v>
      </c>
    </row>
    <row r="41" spans="1:121" ht="9.9499999999999993" hidden="1" customHeight="1" x14ac:dyDescent="0.2">
      <c r="A41" s="147" t="s">
        <v>104</v>
      </c>
      <c r="B41" s="148" t="s">
        <v>103</v>
      </c>
      <c r="C41" s="150" t="s">
        <v>224</v>
      </c>
      <c r="D41" s="17"/>
      <c r="E41" s="154">
        <v>0</v>
      </c>
      <c r="F41" s="155">
        <v>0</v>
      </c>
      <c r="G41" s="193">
        <f t="shared" si="61"/>
        <v>0</v>
      </c>
      <c r="H41" s="199">
        <v>0</v>
      </c>
      <c r="I41" s="193">
        <f t="shared" si="62"/>
        <v>0</v>
      </c>
      <c r="J41" s="193">
        <f t="shared" si="63"/>
        <v>0</v>
      </c>
      <c r="K41" s="154">
        <v>0</v>
      </c>
      <c r="L41" s="155">
        <v>0</v>
      </c>
      <c r="M41" s="193">
        <f t="shared" si="64"/>
        <v>0</v>
      </c>
      <c r="N41" s="199">
        <v>0</v>
      </c>
      <c r="O41" s="193">
        <f t="shared" si="65"/>
        <v>0</v>
      </c>
      <c r="P41" s="192">
        <f t="shared" si="66"/>
        <v>0</v>
      </c>
      <c r="Q41" s="232">
        <f t="shared" si="67"/>
        <v>0</v>
      </c>
      <c r="R41" s="17"/>
      <c r="S41" s="154">
        <v>0</v>
      </c>
      <c r="T41" s="155">
        <v>0</v>
      </c>
      <c r="U41" s="155">
        <f t="shared" si="68"/>
        <v>0</v>
      </c>
      <c r="V41" s="199">
        <v>0</v>
      </c>
      <c r="W41" s="193">
        <f t="shared" si="69"/>
        <v>0</v>
      </c>
      <c r="X41" s="193">
        <f t="shared" si="70"/>
        <v>0</v>
      </c>
      <c r="Y41" s="154">
        <v>0</v>
      </c>
      <c r="Z41" s="155">
        <v>0</v>
      </c>
      <c r="AA41" s="193">
        <f t="shared" si="71"/>
        <v>0</v>
      </c>
      <c r="AB41" s="199">
        <v>0</v>
      </c>
      <c r="AC41" s="193">
        <f t="shared" si="72"/>
        <v>0</v>
      </c>
      <c r="AD41" s="192">
        <f t="shared" si="73"/>
        <v>0</v>
      </c>
      <c r="AE41" s="232">
        <f t="shared" si="74"/>
        <v>0</v>
      </c>
      <c r="AF41" s="17"/>
      <c r="AG41" s="154">
        <v>0</v>
      </c>
      <c r="AH41" s="155">
        <v>0</v>
      </c>
      <c r="AI41" s="155">
        <f t="shared" si="75"/>
        <v>0</v>
      </c>
      <c r="AJ41" s="199">
        <v>0</v>
      </c>
      <c r="AK41" s="193">
        <f t="shared" si="76"/>
        <v>0</v>
      </c>
      <c r="AL41" s="193">
        <f t="shared" si="77"/>
        <v>0</v>
      </c>
      <c r="AM41" s="154">
        <v>0</v>
      </c>
      <c r="AN41" s="155">
        <v>0</v>
      </c>
      <c r="AO41" s="193">
        <f t="shared" si="78"/>
        <v>0</v>
      </c>
      <c r="AP41" s="199">
        <v>0</v>
      </c>
      <c r="AQ41" s="193">
        <f t="shared" si="79"/>
        <v>0</v>
      </c>
      <c r="AR41" s="192">
        <f t="shared" si="80"/>
        <v>0</v>
      </c>
      <c r="AS41" s="232">
        <f t="shared" si="81"/>
        <v>0</v>
      </c>
      <c r="AT41" s="17"/>
      <c r="AU41" s="154">
        <v>0</v>
      </c>
      <c r="AV41" s="155">
        <v>0</v>
      </c>
      <c r="AW41" s="155">
        <f t="shared" si="82"/>
        <v>0</v>
      </c>
      <c r="AX41" s="199">
        <v>0</v>
      </c>
      <c r="AY41" s="193">
        <f t="shared" si="83"/>
        <v>0</v>
      </c>
      <c r="AZ41" s="193">
        <f t="shared" si="84"/>
        <v>0</v>
      </c>
      <c r="BA41" s="154">
        <v>0</v>
      </c>
      <c r="BB41" s="155">
        <v>0</v>
      </c>
      <c r="BC41" s="193">
        <f t="shared" si="85"/>
        <v>0</v>
      </c>
      <c r="BD41" s="199">
        <v>0</v>
      </c>
      <c r="BE41" s="193">
        <f t="shared" si="86"/>
        <v>0</v>
      </c>
      <c r="BF41" s="192">
        <f t="shared" si="87"/>
        <v>0</v>
      </c>
      <c r="BG41" s="232">
        <f t="shared" si="88"/>
        <v>0</v>
      </c>
      <c r="BH41" s="17"/>
      <c r="BI41" s="154">
        <v>0</v>
      </c>
      <c r="BJ41" s="155">
        <v>0</v>
      </c>
      <c r="BK41" s="155">
        <f t="shared" si="89"/>
        <v>0</v>
      </c>
      <c r="BL41" s="199">
        <v>0</v>
      </c>
      <c r="BM41" s="193">
        <f t="shared" si="90"/>
        <v>0</v>
      </c>
      <c r="BN41" s="193">
        <f t="shared" si="91"/>
        <v>0</v>
      </c>
      <c r="BO41" s="154">
        <v>0</v>
      </c>
      <c r="BP41" s="155">
        <v>0</v>
      </c>
      <c r="BQ41" s="193">
        <f t="shared" si="92"/>
        <v>0</v>
      </c>
      <c r="BR41" s="199">
        <v>0</v>
      </c>
      <c r="BS41" s="193">
        <f t="shared" si="93"/>
        <v>0</v>
      </c>
      <c r="BT41" s="192">
        <f t="shared" si="94"/>
        <v>0</v>
      </c>
      <c r="BU41" s="232">
        <f t="shared" si="95"/>
        <v>0</v>
      </c>
      <c r="BV41" s="17"/>
      <c r="BW41" s="154">
        <v>0</v>
      </c>
      <c r="BX41" s="155">
        <v>0</v>
      </c>
      <c r="BY41" s="155">
        <f t="shared" si="96"/>
        <v>0</v>
      </c>
      <c r="BZ41" s="199">
        <v>0</v>
      </c>
      <c r="CA41" s="193">
        <f t="shared" si="97"/>
        <v>0</v>
      </c>
      <c r="CB41" s="193">
        <f t="shared" si="98"/>
        <v>0</v>
      </c>
      <c r="CC41" s="154">
        <v>0</v>
      </c>
      <c r="CD41" s="155">
        <v>0</v>
      </c>
      <c r="CE41" s="193">
        <f t="shared" si="99"/>
        <v>0</v>
      </c>
      <c r="CF41" s="199">
        <v>0</v>
      </c>
      <c r="CG41" s="193">
        <f t="shared" si="100"/>
        <v>0</v>
      </c>
      <c r="CH41" s="192">
        <f t="shared" si="101"/>
        <v>0</v>
      </c>
      <c r="CI41" s="232">
        <f t="shared" si="102"/>
        <v>0</v>
      </c>
      <c r="CJ41" s="17"/>
      <c r="CK41" s="154">
        <v>0</v>
      </c>
      <c r="CL41" s="155">
        <v>0</v>
      </c>
      <c r="CM41" s="155">
        <f t="shared" si="103"/>
        <v>0</v>
      </c>
      <c r="CN41" s="199">
        <v>0</v>
      </c>
      <c r="CO41" s="193">
        <f t="shared" si="104"/>
        <v>0</v>
      </c>
      <c r="CP41" s="193">
        <f t="shared" si="120"/>
        <v>0</v>
      </c>
      <c r="CQ41" s="154">
        <v>0</v>
      </c>
      <c r="CR41" s="155">
        <v>0</v>
      </c>
      <c r="CS41" s="193">
        <f t="shared" si="105"/>
        <v>0</v>
      </c>
      <c r="CT41" s="199">
        <v>0</v>
      </c>
      <c r="CU41" s="193">
        <f t="shared" si="106"/>
        <v>0</v>
      </c>
      <c r="CV41" s="192">
        <f t="shared" si="107"/>
        <v>0</v>
      </c>
      <c r="CW41" s="232">
        <f t="shared" si="121"/>
        <v>0</v>
      </c>
      <c r="CX41" s="17"/>
      <c r="CY41" s="154">
        <v>0</v>
      </c>
      <c r="CZ41" s="155">
        <v>0</v>
      </c>
      <c r="DA41" s="155">
        <f t="shared" si="108"/>
        <v>0</v>
      </c>
      <c r="DB41" s="199">
        <v>0</v>
      </c>
      <c r="DC41" s="193">
        <f t="shared" si="109"/>
        <v>0</v>
      </c>
      <c r="DD41" s="193">
        <f t="shared" si="110"/>
        <v>0</v>
      </c>
      <c r="DE41" s="154">
        <v>0</v>
      </c>
      <c r="DF41" s="155">
        <v>0</v>
      </c>
      <c r="DG41" s="193">
        <f t="shared" si="111"/>
        <v>0</v>
      </c>
      <c r="DH41" s="199">
        <v>0</v>
      </c>
      <c r="DI41" s="193">
        <f t="shared" si="112"/>
        <v>0</v>
      </c>
      <c r="DJ41" s="192">
        <f t="shared" si="113"/>
        <v>0</v>
      </c>
      <c r="DK41" s="232">
        <f t="shared" si="114"/>
        <v>0</v>
      </c>
      <c r="DL41" s="17"/>
      <c r="DM41" s="154">
        <f t="shared" si="115"/>
        <v>0</v>
      </c>
      <c r="DN41" s="191">
        <f t="shared" si="116"/>
        <v>0</v>
      </c>
      <c r="DO41" s="154">
        <f t="shared" si="117"/>
        <v>0</v>
      </c>
      <c r="DP41" s="191">
        <f t="shared" si="118"/>
        <v>0</v>
      </c>
      <c r="DQ41" s="191">
        <f t="shared" si="119"/>
        <v>0</v>
      </c>
    </row>
    <row r="42" spans="1:121" ht="9.9499999999999993" hidden="1" customHeight="1" x14ac:dyDescent="0.2">
      <c r="A42" s="147" t="s">
        <v>104</v>
      </c>
      <c r="B42" s="148" t="s">
        <v>103</v>
      </c>
      <c r="C42" s="150" t="s">
        <v>225</v>
      </c>
      <c r="D42" s="17"/>
      <c r="E42" s="154">
        <v>0</v>
      </c>
      <c r="F42" s="155">
        <v>0</v>
      </c>
      <c r="G42" s="193">
        <f t="shared" si="61"/>
        <v>0</v>
      </c>
      <c r="H42" s="199">
        <v>0</v>
      </c>
      <c r="I42" s="193">
        <f t="shared" si="62"/>
        <v>0</v>
      </c>
      <c r="J42" s="193">
        <f t="shared" si="63"/>
        <v>0</v>
      </c>
      <c r="K42" s="154">
        <v>0</v>
      </c>
      <c r="L42" s="155">
        <v>0</v>
      </c>
      <c r="M42" s="193">
        <f t="shared" si="64"/>
        <v>0</v>
      </c>
      <c r="N42" s="199">
        <v>0</v>
      </c>
      <c r="O42" s="193">
        <f t="shared" si="65"/>
        <v>0</v>
      </c>
      <c r="P42" s="192">
        <f t="shared" si="66"/>
        <v>0</v>
      </c>
      <c r="Q42" s="232">
        <f t="shared" si="67"/>
        <v>0</v>
      </c>
      <c r="R42" s="17"/>
      <c r="S42" s="154">
        <v>0</v>
      </c>
      <c r="T42" s="155">
        <v>0</v>
      </c>
      <c r="U42" s="155">
        <f t="shared" si="68"/>
        <v>0</v>
      </c>
      <c r="V42" s="199">
        <v>0</v>
      </c>
      <c r="W42" s="193">
        <f t="shared" si="69"/>
        <v>0</v>
      </c>
      <c r="X42" s="193">
        <f t="shared" si="70"/>
        <v>0</v>
      </c>
      <c r="Y42" s="154">
        <v>0</v>
      </c>
      <c r="Z42" s="155">
        <v>0</v>
      </c>
      <c r="AA42" s="193">
        <f t="shared" si="71"/>
        <v>0</v>
      </c>
      <c r="AB42" s="199">
        <v>0</v>
      </c>
      <c r="AC42" s="193">
        <f t="shared" si="72"/>
        <v>0</v>
      </c>
      <c r="AD42" s="192">
        <f t="shared" si="73"/>
        <v>0</v>
      </c>
      <c r="AE42" s="232">
        <f t="shared" si="74"/>
        <v>0</v>
      </c>
      <c r="AF42" s="17"/>
      <c r="AG42" s="154">
        <v>0</v>
      </c>
      <c r="AH42" s="155">
        <v>0</v>
      </c>
      <c r="AI42" s="155">
        <f t="shared" si="75"/>
        <v>0</v>
      </c>
      <c r="AJ42" s="199">
        <v>0</v>
      </c>
      <c r="AK42" s="193">
        <f t="shared" si="76"/>
        <v>0</v>
      </c>
      <c r="AL42" s="193">
        <f t="shared" si="77"/>
        <v>0</v>
      </c>
      <c r="AM42" s="154">
        <v>0</v>
      </c>
      <c r="AN42" s="155">
        <v>0</v>
      </c>
      <c r="AO42" s="193">
        <f t="shared" si="78"/>
        <v>0</v>
      </c>
      <c r="AP42" s="199">
        <v>0</v>
      </c>
      <c r="AQ42" s="193">
        <f t="shared" si="79"/>
        <v>0</v>
      </c>
      <c r="AR42" s="192">
        <f t="shared" si="80"/>
        <v>0</v>
      </c>
      <c r="AS42" s="232">
        <f t="shared" si="81"/>
        <v>0</v>
      </c>
      <c r="AT42" s="17"/>
      <c r="AU42" s="154">
        <v>0</v>
      </c>
      <c r="AV42" s="155">
        <v>0</v>
      </c>
      <c r="AW42" s="155">
        <f t="shared" si="82"/>
        <v>0</v>
      </c>
      <c r="AX42" s="199">
        <v>0</v>
      </c>
      <c r="AY42" s="193">
        <f t="shared" si="83"/>
        <v>0</v>
      </c>
      <c r="AZ42" s="193">
        <f t="shared" si="84"/>
        <v>0</v>
      </c>
      <c r="BA42" s="154">
        <v>0</v>
      </c>
      <c r="BB42" s="155">
        <v>0</v>
      </c>
      <c r="BC42" s="193">
        <f t="shared" si="85"/>
        <v>0</v>
      </c>
      <c r="BD42" s="199">
        <v>0</v>
      </c>
      <c r="BE42" s="193">
        <f t="shared" si="86"/>
        <v>0</v>
      </c>
      <c r="BF42" s="192">
        <f t="shared" si="87"/>
        <v>0</v>
      </c>
      <c r="BG42" s="232">
        <f t="shared" si="88"/>
        <v>0</v>
      </c>
      <c r="BH42" s="17"/>
      <c r="BI42" s="154">
        <v>0</v>
      </c>
      <c r="BJ42" s="155">
        <v>0</v>
      </c>
      <c r="BK42" s="155">
        <f t="shared" si="89"/>
        <v>0</v>
      </c>
      <c r="BL42" s="199">
        <v>0</v>
      </c>
      <c r="BM42" s="193">
        <f t="shared" si="90"/>
        <v>0</v>
      </c>
      <c r="BN42" s="193">
        <f t="shared" si="91"/>
        <v>0</v>
      </c>
      <c r="BO42" s="154">
        <v>0</v>
      </c>
      <c r="BP42" s="155">
        <v>0</v>
      </c>
      <c r="BQ42" s="193">
        <f t="shared" si="92"/>
        <v>0</v>
      </c>
      <c r="BR42" s="199">
        <v>0</v>
      </c>
      <c r="BS42" s="193">
        <f t="shared" si="93"/>
        <v>0</v>
      </c>
      <c r="BT42" s="192">
        <f t="shared" si="94"/>
        <v>0</v>
      </c>
      <c r="BU42" s="232">
        <f t="shared" si="95"/>
        <v>0</v>
      </c>
      <c r="BV42" s="17"/>
      <c r="BW42" s="154">
        <v>0</v>
      </c>
      <c r="BX42" s="155">
        <v>0</v>
      </c>
      <c r="BY42" s="155">
        <f t="shared" si="96"/>
        <v>0</v>
      </c>
      <c r="BZ42" s="199">
        <v>0</v>
      </c>
      <c r="CA42" s="193">
        <f t="shared" si="97"/>
        <v>0</v>
      </c>
      <c r="CB42" s="193">
        <f t="shared" si="98"/>
        <v>0</v>
      </c>
      <c r="CC42" s="154">
        <v>0</v>
      </c>
      <c r="CD42" s="155">
        <v>0</v>
      </c>
      <c r="CE42" s="193">
        <f t="shared" si="99"/>
        <v>0</v>
      </c>
      <c r="CF42" s="199">
        <v>0</v>
      </c>
      <c r="CG42" s="193">
        <f t="shared" si="100"/>
        <v>0</v>
      </c>
      <c r="CH42" s="192">
        <f t="shared" si="101"/>
        <v>0</v>
      </c>
      <c r="CI42" s="232">
        <f t="shared" si="102"/>
        <v>0</v>
      </c>
      <c r="CJ42" s="17"/>
      <c r="CK42" s="154">
        <v>0</v>
      </c>
      <c r="CL42" s="155">
        <v>0</v>
      </c>
      <c r="CM42" s="155">
        <f t="shared" si="103"/>
        <v>0</v>
      </c>
      <c r="CN42" s="199">
        <v>0</v>
      </c>
      <c r="CO42" s="193">
        <f t="shared" si="104"/>
        <v>0</v>
      </c>
      <c r="CP42" s="193">
        <f t="shared" si="120"/>
        <v>0</v>
      </c>
      <c r="CQ42" s="154">
        <v>0</v>
      </c>
      <c r="CR42" s="155">
        <v>0</v>
      </c>
      <c r="CS42" s="193">
        <f t="shared" si="105"/>
        <v>0</v>
      </c>
      <c r="CT42" s="199">
        <v>0</v>
      </c>
      <c r="CU42" s="193">
        <f t="shared" si="106"/>
        <v>0</v>
      </c>
      <c r="CV42" s="192">
        <f t="shared" si="107"/>
        <v>0</v>
      </c>
      <c r="CW42" s="232">
        <f t="shared" si="121"/>
        <v>0</v>
      </c>
      <c r="CX42" s="17"/>
      <c r="CY42" s="154">
        <v>0</v>
      </c>
      <c r="CZ42" s="155">
        <v>0</v>
      </c>
      <c r="DA42" s="155">
        <f t="shared" si="108"/>
        <v>0</v>
      </c>
      <c r="DB42" s="199">
        <v>0</v>
      </c>
      <c r="DC42" s="193">
        <f t="shared" si="109"/>
        <v>0</v>
      </c>
      <c r="DD42" s="193">
        <f t="shared" si="110"/>
        <v>0</v>
      </c>
      <c r="DE42" s="154">
        <v>0</v>
      </c>
      <c r="DF42" s="155">
        <v>0</v>
      </c>
      <c r="DG42" s="193">
        <f t="shared" si="111"/>
        <v>0</v>
      </c>
      <c r="DH42" s="199">
        <v>0</v>
      </c>
      <c r="DI42" s="193">
        <f t="shared" si="112"/>
        <v>0</v>
      </c>
      <c r="DJ42" s="192">
        <f t="shared" si="113"/>
        <v>0</v>
      </c>
      <c r="DK42" s="232">
        <f t="shared" si="114"/>
        <v>0</v>
      </c>
      <c r="DL42" s="17"/>
      <c r="DM42" s="154">
        <f t="shared" si="115"/>
        <v>0</v>
      </c>
      <c r="DN42" s="191">
        <f t="shared" si="116"/>
        <v>0</v>
      </c>
      <c r="DO42" s="154">
        <f t="shared" si="117"/>
        <v>0</v>
      </c>
      <c r="DP42" s="191">
        <f t="shared" si="118"/>
        <v>0</v>
      </c>
      <c r="DQ42" s="191">
        <f t="shared" si="119"/>
        <v>0</v>
      </c>
    </row>
    <row r="43" spans="1:121" ht="9.9499999999999993" hidden="1" customHeight="1" x14ac:dyDescent="0.2">
      <c r="A43" s="147" t="s">
        <v>104</v>
      </c>
      <c r="B43" s="148" t="s">
        <v>103</v>
      </c>
      <c r="C43" s="150" t="s">
        <v>226</v>
      </c>
      <c r="D43" s="17"/>
      <c r="E43" s="154">
        <v>0</v>
      </c>
      <c r="F43" s="155">
        <v>0</v>
      </c>
      <c r="G43" s="193">
        <f t="shared" si="61"/>
        <v>0</v>
      </c>
      <c r="H43" s="199">
        <v>0</v>
      </c>
      <c r="I43" s="193">
        <f t="shared" si="62"/>
        <v>0</v>
      </c>
      <c r="J43" s="193">
        <f t="shared" si="63"/>
        <v>0</v>
      </c>
      <c r="K43" s="154">
        <v>0</v>
      </c>
      <c r="L43" s="155">
        <v>0</v>
      </c>
      <c r="M43" s="193">
        <f t="shared" si="64"/>
        <v>0</v>
      </c>
      <c r="N43" s="199">
        <v>0</v>
      </c>
      <c r="O43" s="193">
        <f t="shared" si="65"/>
        <v>0</v>
      </c>
      <c r="P43" s="192">
        <f t="shared" si="66"/>
        <v>0</v>
      </c>
      <c r="Q43" s="232">
        <f t="shared" si="67"/>
        <v>0</v>
      </c>
      <c r="R43" s="17"/>
      <c r="S43" s="154">
        <v>0</v>
      </c>
      <c r="T43" s="155">
        <v>0</v>
      </c>
      <c r="U43" s="155">
        <f t="shared" si="68"/>
        <v>0</v>
      </c>
      <c r="V43" s="199">
        <v>0</v>
      </c>
      <c r="W43" s="193">
        <f t="shared" si="69"/>
        <v>0</v>
      </c>
      <c r="X43" s="193">
        <f t="shared" si="70"/>
        <v>0</v>
      </c>
      <c r="Y43" s="154">
        <v>0</v>
      </c>
      <c r="Z43" s="155">
        <v>0</v>
      </c>
      <c r="AA43" s="193">
        <f t="shared" si="71"/>
        <v>0</v>
      </c>
      <c r="AB43" s="199">
        <v>0</v>
      </c>
      <c r="AC43" s="193">
        <f t="shared" si="72"/>
        <v>0</v>
      </c>
      <c r="AD43" s="192">
        <f t="shared" si="73"/>
        <v>0</v>
      </c>
      <c r="AE43" s="232">
        <f t="shared" si="74"/>
        <v>0</v>
      </c>
      <c r="AF43" s="17"/>
      <c r="AG43" s="154">
        <v>0</v>
      </c>
      <c r="AH43" s="155">
        <v>0</v>
      </c>
      <c r="AI43" s="155">
        <f t="shared" si="75"/>
        <v>0</v>
      </c>
      <c r="AJ43" s="199">
        <v>0</v>
      </c>
      <c r="AK43" s="193">
        <f t="shared" si="76"/>
        <v>0</v>
      </c>
      <c r="AL43" s="193">
        <f t="shared" si="77"/>
        <v>0</v>
      </c>
      <c r="AM43" s="154">
        <v>0</v>
      </c>
      <c r="AN43" s="155">
        <v>0</v>
      </c>
      <c r="AO43" s="193">
        <f t="shared" si="78"/>
        <v>0</v>
      </c>
      <c r="AP43" s="199">
        <v>0</v>
      </c>
      <c r="AQ43" s="193">
        <f t="shared" si="79"/>
        <v>0</v>
      </c>
      <c r="AR43" s="192">
        <f t="shared" si="80"/>
        <v>0</v>
      </c>
      <c r="AS43" s="232">
        <f t="shared" si="81"/>
        <v>0</v>
      </c>
      <c r="AT43" s="17"/>
      <c r="AU43" s="154">
        <v>0</v>
      </c>
      <c r="AV43" s="155">
        <v>0</v>
      </c>
      <c r="AW43" s="155">
        <f t="shared" si="82"/>
        <v>0</v>
      </c>
      <c r="AX43" s="199">
        <v>0</v>
      </c>
      <c r="AY43" s="193">
        <f t="shared" si="83"/>
        <v>0</v>
      </c>
      <c r="AZ43" s="193">
        <f t="shared" si="84"/>
        <v>0</v>
      </c>
      <c r="BA43" s="154">
        <v>0</v>
      </c>
      <c r="BB43" s="155">
        <v>0</v>
      </c>
      <c r="BC43" s="193">
        <f t="shared" si="85"/>
        <v>0</v>
      </c>
      <c r="BD43" s="199">
        <v>0</v>
      </c>
      <c r="BE43" s="193">
        <f t="shared" si="86"/>
        <v>0</v>
      </c>
      <c r="BF43" s="192">
        <f t="shared" si="87"/>
        <v>0</v>
      </c>
      <c r="BG43" s="232">
        <f t="shared" si="88"/>
        <v>0</v>
      </c>
      <c r="BH43" s="17"/>
      <c r="BI43" s="154">
        <v>0</v>
      </c>
      <c r="BJ43" s="155">
        <v>0</v>
      </c>
      <c r="BK43" s="155">
        <f t="shared" si="89"/>
        <v>0</v>
      </c>
      <c r="BL43" s="199">
        <v>0</v>
      </c>
      <c r="BM43" s="193">
        <f t="shared" si="90"/>
        <v>0</v>
      </c>
      <c r="BN43" s="193">
        <f t="shared" si="91"/>
        <v>0</v>
      </c>
      <c r="BO43" s="154">
        <v>0</v>
      </c>
      <c r="BP43" s="155">
        <v>0</v>
      </c>
      <c r="BQ43" s="193">
        <f t="shared" si="92"/>
        <v>0</v>
      </c>
      <c r="BR43" s="199">
        <v>0</v>
      </c>
      <c r="BS43" s="193">
        <f t="shared" si="93"/>
        <v>0</v>
      </c>
      <c r="BT43" s="192">
        <f t="shared" si="94"/>
        <v>0</v>
      </c>
      <c r="BU43" s="232">
        <f t="shared" si="95"/>
        <v>0</v>
      </c>
      <c r="BV43" s="17"/>
      <c r="BW43" s="154">
        <v>0</v>
      </c>
      <c r="BX43" s="155">
        <v>0</v>
      </c>
      <c r="BY43" s="155">
        <f t="shared" si="96"/>
        <v>0</v>
      </c>
      <c r="BZ43" s="199">
        <v>0</v>
      </c>
      <c r="CA43" s="193">
        <f t="shared" si="97"/>
        <v>0</v>
      </c>
      <c r="CB43" s="193">
        <f t="shared" si="98"/>
        <v>0</v>
      </c>
      <c r="CC43" s="154">
        <v>0</v>
      </c>
      <c r="CD43" s="155">
        <v>0</v>
      </c>
      <c r="CE43" s="193">
        <f t="shared" si="99"/>
        <v>0</v>
      </c>
      <c r="CF43" s="199">
        <v>0</v>
      </c>
      <c r="CG43" s="193">
        <f t="shared" si="100"/>
        <v>0</v>
      </c>
      <c r="CH43" s="192">
        <f t="shared" si="101"/>
        <v>0</v>
      </c>
      <c r="CI43" s="232">
        <f t="shared" si="102"/>
        <v>0</v>
      </c>
      <c r="CJ43" s="17"/>
      <c r="CK43" s="154">
        <v>0</v>
      </c>
      <c r="CL43" s="155">
        <v>0</v>
      </c>
      <c r="CM43" s="155">
        <f t="shared" si="103"/>
        <v>0</v>
      </c>
      <c r="CN43" s="199">
        <v>0</v>
      </c>
      <c r="CO43" s="193">
        <f t="shared" si="104"/>
        <v>0</v>
      </c>
      <c r="CP43" s="193">
        <f t="shared" si="120"/>
        <v>0</v>
      </c>
      <c r="CQ43" s="154">
        <v>0</v>
      </c>
      <c r="CR43" s="155">
        <v>0</v>
      </c>
      <c r="CS43" s="193">
        <f t="shared" si="105"/>
        <v>0</v>
      </c>
      <c r="CT43" s="199">
        <v>0</v>
      </c>
      <c r="CU43" s="193">
        <f t="shared" si="106"/>
        <v>0</v>
      </c>
      <c r="CV43" s="192">
        <f t="shared" si="107"/>
        <v>0</v>
      </c>
      <c r="CW43" s="232">
        <f t="shared" si="121"/>
        <v>0</v>
      </c>
      <c r="CX43" s="17"/>
      <c r="CY43" s="154">
        <v>0</v>
      </c>
      <c r="CZ43" s="155">
        <v>0</v>
      </c>
      <c r="DA43" s="155">
        <f t="shared" si="108"/>
        <v>0</v>
      </c>
      <c r="DB43" s="199">
        <v>0</v>
      </c>
      <c r="DC43" s="193">
        <f t="shared" si="109"/>
        <v>0</v>
      </c>
      <c r="DD43" s="193">
        <f t="shared" si="110"/>
        <v>0</v>
      </c>
      <c r="DE43" s="154">
        <v>0</v>
      </c>
      <c r="DF43" s="155">
        <v>0</v>
      </c>
      <c r="DG43" s="193">
        <f t="shared" si="111"/>
        <v>0</v>
      </c>
      <c r="DH43" s="199">
        <v>0</v>
      </c>
      <c r="DI43" s="193">
        <f t="shared" si="112"/>
        <v>0</v>
      </c>
      <c r="DJ43" s="192">
        <f t="shared" si="113"/>
        <v>0</v>
      </c>
      <c r="DK43" s="232">
        <f t="shared" si="114"/>
        <v>0</v>
      </c>
      <c r="DL43" s="17"/>
      <c r="DM43" s="154">
        <f t="shared" si="115"/>
        <v>0</v>
      </c>
      <c r="DN43" s="191">
        <f t="shared" si="116"/>
        <v>0</v>
      </c>
      <c r="DO43" s="154">
        <f t="shared" si="117"/>
        <v>0</v>
      </c>
      <c r="DP43" s="191">
        <f t="shared" si="118"/>
        <v>0</v>
      </c>
      <c r="DQ43" s="191">
        <f t="shared" si="119"/>
        <v>0</v>
      </c>
    </row>
    <row r="44" spans="1:121" ht="9.9499999999999993" hidden="1" customHeight="1" x14ac:dyDescent="0.2">
      <c r="A44" s="147" t="s">
        <v>104</v>
      </c>
      <c r="B44" s="148" t="s">
        <v>103</v>
      </c>
      <c r="C44" s="150" t="s">
        <v>227</v>
      </c>
      <c r="D44" s="17"/>
      <c r="E44" s="154">
        <v>0</v>
      </c>
      <c r="F44" s="155">
        <v>0</v>
      </c>
      <c r="G44" s="193">
        <f t="shared" si="61"/>
        <v>0</v>
      </c>
      <c r="H44" s="199">
        <v>0</v>
      </c>
      <c r="I44" s="193">
        <f t="shared" si="62"/>
        <v>0</v>
      </c>
      <c r="J44" s="193">
        <f t="shared" si="63"/>
        <v>0</v>
      </c>
      <c r="K44" s="154">
        <v>0</v>
      </c>
      <c r="L44" s="155">
        <v>0</v>
      </c>
      <c r="M44" s="193">
        <f t="shared" si="64"/>
        <v>0</v>
      </c>
      <c r="N44" s="199">
        <v>0</v>
      </c>
      <c r="O44" s="193">
        <f t="shared" si="65"/>
        <v>0</v>
      </c>
      <c r="P44" s="192">
        <f t="shared" si="66"/>
        <v>0</v>
      </c>
      <c r="Q44" s="232">
        <f t="shared" si="67"/>
        <v>0</v>
      </c>
      <c r="R44" s="17"/>
      <c r="S44" s="154">
        <v>0</v>
      </c>
      <c r="T44" s="155">
        <v>0</v>
      </c>
      <c r="U44" s="155">
        <f t="shared" si="68"/>
        <v>0</v>
      </c>
      <c r="V44" s="199">
        <v>0</v>
      </c>
      <c r="W44" s="193">
        <f t="shared" si="69"/>
        <v>0</v>
      </c>
      <c r="X44" s="193">
        <f t="shared" si="70"/>
        <v>0</v>
      </c>
      <c r="Y44" s="154">
        <v>0</v>
      </c>
      <c r="Z44" s="155">
        <v>0</v>
      </c>
      <c r="AA44" s="193">
        <f t="shared" si="71"/>
        <v>0</v>
      </c>
      <c r="AB44" s="199">
        <v>0</v>
      </c>
      <c r="AC44" s="193">
        <f t="shared" si="72"/>
        <v>0</v>
      </c>
      <c r="AD44" s="192">
        <f t="shared" si="73"/>
        <v>0</v>
      </c>
      <c r="AE44" s="232">
        <f t="shared" si="74"/>
        <v>0</v>
      </c>
      <c r="AF44" s="17"/>
      <c r="AG44" s="154">
        <v>0</v>
      </c>
      <c r="AH44" s="155">
        <v>0</v>
      </c>
      <c r="AI44" s="155">
        <f t="shared" si="75"/>
        <v>0</v>
      </c>
      <c r="AJ44" s="199">
        <v>0</v>
      </c>
      <c r="AK44" s="193">
        <f t="shared" si="76"/>
        <v>0</v>
      </c>
      <c r="AL44" s="193">
        <f t="shared" si="77"/>
        <v>0</v>
      </c>
      <c r="AM44" s="154">
        <v>0</v>
      </c>
      <c r="AN44" s="155">
        <v>0</v>
      </c>
      <c r="AO44" s="193">
        <f t="shared" si="78"/>
        <v>0</v>
      </c>
      <c r="AP44" s="199">
        <v>0</v>
      </c>
      <c r="AQ44" s="193">
        <f t="shared" si="79"/>
        <v>0</v>
      </c>
      <c r="AR44" s="192">
        <f t="shared" si="80"/>
        <v>0</v>
      </c>
      <c r="AS44" s="232">
        <f t="shared" si="81"/>
        <v>0</v>
      </c>
      <c r="AT44" s="17"/>
      <c r="AU44" s="154">
        <v>0</v>
      </c>
      <c r="AV44" s="155">
        <v>0</v>
      </c>
      <c r="AW44" s="155">
        <f t="shared" si="82"/>
        <v>0</v>
      </c>
      <c r="AX44" s="199">
        <v>0</v>
      </c>
      <c r="AY44" s="193">
        <f t="shared" si="83"/>
        <v>0</v>
      </c>
      <c r="AZ44" s="193">
        <f t="shared" si="84"/>
        <v>0</v>
      </c>
      <c r="BA44" s="154">
        <v>0</v>
      </c>
      <c r="BB44" s="155">
        <v>0</v>
      </c>
      <c r="BC44" s="193">
        <f t="shared" si="85"/>
        <v>0</v>
      </c>
      <c r="BD44" s="199">
        <v>0</v>
      </c>
      <c r="BE44" s="193">
        <f t="shared" si="86"/>
        <v>0</v>
      </c>
      <c r="BF44" s="192">
        <f t="shared" si="87"/>
        <v>0</v>
      </c>
      <c r="BG44" s="232">
        <f t="shared" si="88"/>
        <v>0</v>
      </c>
      <c r="BH44" s="17"/>
      <c r="BI44" s="154">
        <v>0</v>
      </c>
      <c r="BJ44" s="155">
        <v>0</v>
      </c>
      <c r="BK44" s="155">
        <f t="shared" si="89"/>
        <v>0</v>
      </c>
      <c r="BL44" s="199">
        <v>0</v>
      </c>
      <c r="BM44" s="193">
        <f t="shared" si="90"/>
        <v>0</v>
      </c>
      <c r="BN44" s="193">
        <f t="shared" si="91"/>
        <v>0</v>
      </c>
      <c r="BO44" s="154">
        <v>0</v>
      </c>
      <c r="BP44" s="155">
        <v>0</v>
      </c>
      <c r="BQ44" s="193">
        <f t="shared" si="92"/>
        <v>0</v>
      </c>
      <c r="BR44" s="199">
        <v>0</v>
      </c>
      <c r="BS44" s="193">
        <f t="shared" si="93"/>
        <v>0</v>
      </c>
      <c r="BT44" s="192">
        <f t="shared" si="94"/>
        <v>0</v>
      </c>
      <c r="BU44" s="232">
        <f t="shared" si="95"/>
        <v>0</v>
      </c>
      <c r="BV44" s="17"/>
      <c r="BW44" s="154">
        <v>0</v>
      </c>
      <c r="BX44" s="155">
        <v>0</v>
      </c>
      <c r="BY44" s="155">
        <f t="shared" si="96"/>
        <v>0</v>
      </c>
      <c r="BZ44" s="199">
        <v>0</v>
      </c>
      <c r="CA44" s="193">
        <f t="shared" si="97"/>
        <v>0</v>
      </c>
      <c r="CB44" s="193">
        <f t="shared" si="98"/>
        <v>0</v>
      </c>
      <c r="CC44" s="154">
        <v>0</v>
      </c>
      <c r="CD44" s="155">
        <v>0</v>
      </c>
      <c r="CE44" s="193">
        <f t="shared" si="99"/>
        <v>0</v>
      </c>
      <c r="CF44" s="199">
        <v>0</v>
      </c>
      <c r="CG44" s="193">
        <f t="shared" si="100"/>
        <v>0</v>
      </c>
      <c r="CH44" s="192">
        <f t="shared" si="101"/>
        <v>0</v>
      </c>
      <c r="CI44" s="232">
        <f t="shared" si="102"/>
        <v>0</v>
      </c>
      <c r="CJ44" s="17"/>
      <c r="CK44" s="154">
        <v>0</v>
      </c>
      <c r="CL44" s="155">
        <v>0</v>
      </c>
      <c r="CM44" s="155">
        <f t="shared" si="103"/>
        <v>0</v>
      </c>
      <c r="CN44" s="199">
        <v>0</v>
      </c>
      <c r="CO44" s="193">
        <f t="shared" si="104"/>
        <v>0</v>
      </c>
      <c r="CP44" s="193">
        <f t="shared" si="120"/>
        <v>0</v>
      </c>
      <c r="CQ44" s="154">
        <v>0</v>
      </c>
      <c r="CR44" s="155">
        <v>0</v>
      </c>
      <c r="CS44" s="193">
        <f t="shared" si="105"/>
        <v>0</v>
      </c>
      <c r="CT44" s="199">
        <v>0</v>
      </c>
      <c r="CU44" s="193">
        <f t="shared" si="106"/>
        <v>0</v>
      </c>
      <c r="CV44" s="192">
        <f t="shared" si="107"/>
        <v>0</v>
      </c>
      <c r="CW44" s="232">
        <f t="shared" si="121"/>
        <v>0</v>
      </c>
      <c r="CX44" s="17"/>
      <c r="CY44" s="154">
        <v>0</v>
      </c>
      <c r="CZ44" s="155">
        <v>0</v>
      </c>
      <c r="DA44" s="155">
        <f t="shared" si="108"/>
        <v>0</v>
      </c>
      <c r="DB44" s="199">
        <v>0</v>
      </c>
      <c r="DC44" s="193">
        <f t="shared" si="109"/>
        <v>0</v>
      </c>
      <c r="DD44" s="193">
        <f t="shared" si="110"/>
        <v>0</v>
      </c>
      <c r="DE44" s="154">
        <v>0</v>
      </c>
      <c r="DF44" s="155">
        <v>0</v>
      </c>
      <c r="DG44" s="193">
        <f t="shared" si="111"/>
        <v>0</v>
      </c>
      <c r="DH44" s="199">
        <v>0</v>
      </c>
      <c r="DI44" s="193">
        <f t="shared" si="112"/>
        <v>0</v>
      </c>
      <c r="DJ44" s="192">
        <f t="shared" si="113"/>
        <v>0</v>
      </c>
      <c r="DK44" s="232">
        <f t="shared" si="114"/>
        <v>0</v>
      </c>
      <c r="DL44" s="17"/>
      <c r="DM44" s="154">
        <f t="shared" si="115"/>
        <v>0</v>
      </c>
      <c r="DN44" s="191">
        <f t="shared" si="116"/>
        <v>0</v>
      </c>
      <c r="DO44" s="154">
        <f t="shared" si="117"/>
        <v>0</v>
      </c>
      <c r="DP44" s="191">
        <f t="shared" si="118"/>
        <v>0</v>
      </c>
      <c r="DQ44" s="191">
        <f t="shared" si="119"/>
        <v>0</v>
      </c>
    </row>
    <row r="45" spans="1:121" ht="9.9499999999999993" hidden="1" customHeight="1" x14ac:dyDescent="0.2">
      <c r="A45" s="147" t="s">
        <v>104</v>
      </c>
      <c r="B45" s="148" t="s">
        <v>103</v>
      </c>
      <c r="C45" s="150" t="s">
        <v>228</v>
      </c>
      <c r="D45" s="17"/>
      <c r="E45" s="154">
        <v>0</v>
      </c>
      <c r="F45" s="155">
        <v>0</v>
      </c>
      <c r="G45" s="193">
        <f t="shared" si="61"/>
        <v>0</v>
      </c>
      <c r="H45" s="199">
        <v>0</v>
      </c>
      <c r="I45" s="193">
        <f t="shared" si="62"/>
        <v>0</v>
      </c>
      <c r="J45" s="193">
        <f t="shared" si="63"/>
        <v>0</v>
      </c>
      <c r="K45" s="154">
        <v>0</v>
      </c>
      <c r="L45" s="155">
        <v>0</v>
      </c>
      <c r="M45" s="193">
        <f t="shared" si="64"/>
        <v>0</v>
      </c>
      <c r="N45" s="199">
        <v>0</v>
      </c>
      <c r="O45" s="193">
        <f t="shared" si="65"/>
        <v>0</v>
      </c>
      <c r="P45" s="192">
        <f t="shared" si="66"/>
        <v>0</v>
      </c>
      <c r="Q45" s="232">
        <f t="shared" si="67"/>
        <v>0</v>
      </c>
      <c r="R45" s="17"/>
      <c r="S45" s="154">
        <v>0</v>
      </c>
      <c r="T45" s="155">
        <v>0</v>
      </c>
      <c r="U45" s="155">
        <f t="shared" si="68"/>
        <v>0</v>
      </c>
      <c r="V45" s="199">
        <v>0</v>
      </c>
      <c r="W45" s="193">
        <f t="shared" si="69"/>
        <v>0</v>
      </c>
      <c r="X45" s="193">
        <f t="shared" si="70"/>
        <v>0</v>
      </c>
      <c r="Y45" s="154">
        <v>0</v>
      </c>
      <c r="Z45" s="155">
        <v>0</v>
      </c>
      <c r="AA45" s="193">
        <f t="shared" si="71"/>
        <v>0</v>
      </c>
      <c r="AB45" s="199">
        <v>0</v>
      </c>
      <c r="AC45" s="193">
        <f t="shared" si="72"/>
        <v>0</v>
      </c>
      <c r="AD45" s="192">
        <f t="shared" si="73"/>
        <v>0</v>
      </c>
      <c r="AE45" s="232">
        <f t="shared" si="74"/>
        <v>0</v>
      </c>
      <c r="AF45" s="17"/>
      <c r="AG45" s="154">
        <v>0</v>
      </c>
      <c r="AH45" s="155">
        <v>0</v>
      </c>
      <c r="AI45" s="155">
        <f t="shared" si="75"/>
        <v>0</v>
      </c>
      <c r="AJ45" s="199">
        <v>0</v>
      </c>
      <c r="AK45" s="193">
        <f t="shared" si="76"/>
        <v>0</v>
      </c>
      <c r="AL45" s="193">
        <f t="shared" si="77"/>
        <v>0</v>
      </c>
      <c r="AM45" s="154">
        <v>0</v>
      </c>
      <c r="AN45" s="155">
        <v>0</v>
      </c>
      <c r="AO45" s="193">
        <f t="shared" si="78"/>
        <v>0</v>
      </c>
      <c r="AP45" s="199">
        <v>0</v>
      </c>
      <c r="AQ45" s="193">
        <f t="shared" si="79"/>
        <v>0</v>
      </c>
      <c r="AR45" s="192">
        <f t="shared" si="80"/>
        <v>0</v>
      </c>
      <c r="AS45" s="232">
        <f t="shared" si="81"/>
        <v>0</v>
      </c>
      <c r="AT45" s="17"/>
      <c r="AU45" s="154">
        <v>0</v>
      </c>
      <c r="AV45" s="155">
        <v>0</v>
      </c>
      <c r="AW45" s="155">
        <f t="shared" si="82"/>
        <v>0</v>
      </c>
      <c r="AX45" s="199">
        <v>0</v>
      </c>
      <c r="AY45" s="193">
        <f t="shared" si="83"/>
        <v>0</v>
      </c>
      <c r="AZ45" s="193">
        <f t="shared" si="84"/>
        <v>0</v>
      </c>
      <c r="BA45" s="154">
        <v>0</v>
      </c>
      <c r="BB45" s="155">
        <v>0</v>
      </c>
      <c r="BC45" s="193">
        <f t="shared" si="85"/>
        <v>0</v>
      </c>
      <c r="BD45" s="199">
        <v>0</v>
      </c>
      <c r="BE45" s="193">
        <f t="shared" si="86"/>
        <v>0</v>
      </c>
      <c r="BF45" s="192">
        <f t="shared" si="87"/>
        <v>0</v>
      </c>
      <c r="BG45" s="232">
        <f t="shared" si="88"/>
        <v>0</v>
      </c>
      <c r="BH45" s="17"/>
      <c r="BI45" s="154">
        <v>0</v>
      </c>
      <c r="BJ45" s="155">
        <v>0</v>
      </c>
      <c r="BK45" s="155">
        <f t="shared" si="89"/>
        <v>0</v>
      </c>
      <c r="BL45" s="199">
        <v>0</v>
      </c>
      <c r="BM45" s="193">
        <f t="shared" si="90"/>
        <v>0</v>
      </c>
      <c r="BN45" s="193">
        <f t="shared" si="91"/>
        <v>0</v>
      </c>
      <c r="BO45" s="154">
        <v>0</v>
      </c>
      <c r="BP45" s="155">
        <v>0</v>
      </c>
      <c r="BQ45" s="193">
        <f t="shared" si="92"/>
        <v>0</v>
      </c>
      <c r="BR45" s="199">
        <v>0</v>
      </c>
      <c r="BS45" s="193">
        <f t="shared" si="93"/>
        <v>0</v>
      </c>
      <c r="BT45" s="192">
        <f t="shared" si="94"/>
        <v>0</v>
      </c>
      <c r="BU45" s="232">
        <f t="shared" si="95"/>
        <v>0</v>
      </c>
      <c r="BV45" s="17"/>
      <c r="BW45" s="154">
        <v>0</v>
      </c>
      <c r="BX45" s="155">
        <v>0</v>
      </c>
      <c r="BY45" s="155">
        <f t="shared" si="96"/>
        <v>0</v>
      </c>
      <c r="BZ45" s="199">
        <v>0</v>
      </c>
      <c r="CA45" s="193">
        <f t="shared" si="97"/>
        <v>0</v>
      </c>
      <c r="CB45" s="193">
        <f t="shared" si="98"/>
        <v>0</v>
      </c>
      <c r="CC45" s="154">
        <v>0</v>
      </c>
      <c r="CD45" s="155">
        <v>0</v>
      </c>
      <c r="CE45" s="193">
        <f t="shared" si="99"/>
        <v>0</v>
      </c>
      <c r="CF45" s="199">
        <v>0</v>
      </c>
      <c r="CG45" s="193">
        <f t="shared" si="100"/>
        <v>0</v>
      </c>
      <c r="CH45" s="192">
        <f t="shared" si="101"/>
        <v>0</v>
      </c>
      <c r="CI45" s="232">
        <f t="shared" si="102"/>
        <v>0</v>
      </c>
      <c r="CJ45" s="17"/>
      <c r="CK45" s="154">
        <v>0</v>
      </c>
      <c r="CL45" s="155">
        <v>0</v>
      </c>
      <c r="CM45" s="155">
        <f t="shared" si="103"/>
        <v>0</v>
      </c>
      <c r="CN45" s="199">
        <v>0</v>
      </c>
      <c r="CO45" s="193">
        <f t="shared" si="104"/>
        <v>0</v>
      </c>
      <c r="CP45" s="193">
        <f t="shared" si="120"/>
        <v>0</v>
      </c>
      <c r="CQ45" s="154">
        <v>0</v>
      </c>
      <c r="CR45" s="155">
        <v>0</v>
      </c>
      <c r="CS45" s="193">
        <f t="shared" si="105"/>
        <v>0</v>
      </c>
      <c r="CT45" s="199">
        <v>0</v>
      </c>
      <c r="CU45" s="193">
        <f t="shared" si="106"/>
        <v>0</v>
      </c>
      <c r="CV45" s="192">
        <f t="shared" si="107"/>
        <v>0</v>
      </c>
      <c r="CW45" s="232">
        <f t="shared" si="121"/>
        <v>0</v>
      </c>
      <c r="CX45" s="17"/>
      <c r="CY45" s="154">
        <v>0</v>
      </c>
      <c r="CZ45" s="155">
        <v>0</v>
      </c>
      <c r="DA45" s="155">
        <f t="shared" si="108"/>
        <v>0</v>
      </c>
      <c r="DB45" s="199">
        <v>0</v>
      </c>
      <c r="DC45" s="193">
        <f t="shared" si="109"/>
        <v>0</v>
      </c>
      <c r="DD45" s="193">
        <f t="shared" si="110"/>
        <v>0</v>
      </c>
      <c r="DE45" s="154">
        <v>0</v>
      </c>
      <c r="DF45" s="155">
        <v>0</v>
      </c>
      <c r="DG45" s="193">
        <f t="shared" si="111"/>
        <v>0</v>
      </c>
      <c r="DH45" s="199">
        <v>0</v>
      </c>
      <c r="DI45" s="193">
        <f t="shared" si="112"/>
        <v>0</v>
      </c>
      <c r="DJ45" s="192">
        <f t="shared" si="113"/>
        <v>0</v>
      </c>
      <c r="DK45" s="232">
        <f t="shared" si="114"/>
        <v>0</v>
      </c>
      <c r="DL45" s="17"/>
      <c r="DM45" s="154">
        <f t="shared" si="115"/>
        <v>0</v>
      </c>
      <c r="DN45" s="191">
        <f t="shared" si="116"/>
        <v>0</v>
      </c>
      <c r="DO45" s="154">
        <f t="shared" si="117"/>
        <v>0</v>
      </c>
      <c r="DP45" s="191">
        <f t="shared" si="118"/>
        <v>0</v>
      </c>
      <c r="DQ45" s="191">
        <f t="shared" si="119"/>
        <v>0</v>
      </c>
    </row>
    <row r="46" spans="1:121" ht="9.9499999999999993" hidden="1" customHeight="1" x14ac:dyDescent="0.2">
      <c r="A46" s="147" t="s">
        <v>104</v>
      </c>
      <c r="B46" s="148" t="s">
        <v>103</v>
      </c>
      <c r="C46" s="150" t="s">
        <v>229</v>
      </c>
      <c r="D46" s="17"/>
      <c r="E46" s="154">
        <v>0</v>
      </c>
      <c r="F46" s="155">
        <v>0</v>
      </c>
      <c r="G46" s="193">
        <f t="shared" si="61"/>
        <v>0</v>
      </c>
      <c r="H46" s="199">
        <v>0</v>
      </c>
      <c r="I46" s="193">
        <f t="shared" si="62"/>
        <v>0</v>
      </c>
      <c r="J46" s="193">
        <f t="shared" si="63"/>
        <v>0</v>
      </c>
      <c r="K46" s="154">
        <v>0</v>
      </c>
      <c r="L46" s="155">
        <v>0</v>
      </c>
      <c r="M46" s="193">
        <f t="shared" si="64"/>
        <v>0</v>
      </c>
      <c r="N46" s="199">
        <v>0</v>
      </c>
      <c r="O46" s="193">
        <f t="shared" si="65"/>
        <v>0</v>
      </c>
      <c r="P46" s="192">
        <f t="shared" si="66"/>
        <v>0</v>
      </c>
      <c r="Q46" s="232">
        <f t="shared" si="67"/>
        <v>0</v>
      </c>
      <c r="R46" s="17"/>
      <c r="S46" s="154">
        <v>0</v>
      </c>
      <c r="T46" s="155">
        <v>0</v>
      </c>
      <c r="U46" s="155">
        <f t="shared" si="68"/>
        <v>0</v>
      </c>
      <c r="V46" s="199">
        <v>0</v>
      </c>
      <c r="W46" s="193">
        <f t="shared" si="69"/>
        <v>0</v>
      </c>
      <c r="X46" s="193">
        <f t="shared" si="70"/>
        <v>0</v>
      </c>
      <c r="Y46" s="154">
        <v>0</v>
      </c>
      <c r="Z46" s="155">
        <v>0</v>
      </c>
      <c r="AA46" s="193">
        <f t="shared" si="71"/>
        <v>0</v>
      </c>
      <c r="AB46" s="199">
        <v>0</v>
      </c>
      <c r="AC46" s="193">
        <f t="shared" si="72"/>
        <v>0</v>
      </c>
      <c r="AD46" s="192">
        <f t="shared" si="73"/>
        <v>0</v>
      </c>
      <c r="AE46" s="232">
        <f t="shared" si="74"/>
        <v>0</v>
      </c>
      <c r="AF46" s="17"/>
      <c r="AG46" s="154">
        <v>0</v>
      </c>
      <c r="AH46" s="155">
        <v>0</v>
      </c>
      <c r="AI46" s="155">
        <f t="shared" si="75"/>
        <v>0</v>
      </c>
      <c r="AJ46" s="199">
        <v>0</v>
      </c>
      <c r="AK46" s="193">
        <f t="shared" si="76"/>
        <v>0</v>
      </c>
      <c r="AL46" s="193">
        <f t="shared" si="77"/>
        <v>0</v>
      </c>
      <c r="AM46" s="154">
        <v>0</v>
      </c>
      <c r="AN46" s="155">
        <v>0</v>
      </c>
      <c r="AO46" s="193">
        <f t="shared" si="78"/>
        <v>0</v>
      </c>
      <c r="AP46" s="199">
        <v>0</v>
      </c>
      <c r="AQ46" s="193">
        <f t="shared" si="79"/>
        <v>0</v>
      </c>
      <c r="AR46" s="192">
        <f t="shared" si="80"/>
        <v>0</v>
      </c>
      <c r="AS46" s="232">
        <f t="shared" si="81"/>
        <v>0</v>
      </c>
      <c r="AT46" s="17"/>
      <c r="AU46" s="154">
        <v>0</v>
      </c>
      <c r="AV46" s="155">
        <v>0</v>
      </c>
      <c r="AW46" s="155">
        <f t="shared" si="82"/>
        <v>0</v>
      </c>
      <c r="AX46" s="199">
        <v>0</v>
      </c>
      <c r="AY46" s="193">
        <f t="shared" si="83"/>
        <v>0</v>
      </c>
      <c r="AZ46" s="193">
        <f t="shared" si="84"/>
        <v>0</v>
      </c>
      <c r="BA46" s="154">
        <v>0</v>
      </c>
      <c r="BB46" s="155">
        <v>0</v>
      </c>
      <c r="BC46" s="193">
        <f t="shared" si="85"/>
        <v>0</v>
      </c>
      <c r="BD46" s="199">
        <v>0</v>
      </c>
      <c r="BE46" s="193">
        <f t="shared" si="86"/>
        <v>0</v>
      </c>
      <c r="BF46" s="192">
        <f t="shared" si="87"/>
        <v>0</v>
      </c>
      <c r="BG46" s="232">
        <f t="shared" si="88"/>
        <v>0</v>
      </c>
      <c r="BH46" s="17"/>
      <c r="BI46" s="154">
        <v>0</v>
      </c>
      <c r="BJ46" s="155">
        <v>0</v>
      </c>
      <c r="BK46" s="155">
        <f t="shared" si="89"/>
        <v>0</v>
      </c>
      <c r="BL46" s="199">
        <v>0</v>
      </c>
      <c r="BM46" s="193">
        <f t="shared" si="90"/>
        <v>0</v>
      </c>
      <c r="BN46" s="193">
        <f t="shared" si="91"/>
        <v>0</v>
      </c>
      <c r="BO46" s="154">
        <v>0</v>
      </c>
      <c r="BP46" s="155">
        <v>0</v>
      </c>
      <c r="BQ46" s="193">
        <f t="shared" si="92"/>
        <v>0</v>
      </c>
      <c r="BR46" s="199">
        <v>0</v>
      </c>
      <c r="BS46" s="193">
        <f t="shared" si="93"/>
        <v>0</v>
      </c>
      <c r="BT46" s="192">
        <f t="shared" si="94"/>
        <v>0</v>
      </c>
      <c r="BU46" s="232">
        <f t="shared" si="95"/>
        <v>0</v>
      </c>
      <c r="BV46" s="17"/>
      <c r="BW46" s="154">
        <v>0</v>
      </c>
      <c r="BX46" s="155">
        <v>0</v>
      </c>
      <c r="BY46" s="155">
        <f t="shared" si="96"/>
        <v>0</v>
      </c>
      <c r="BZ46" s="199">
        <v>0</v>
      </c>
      <c r="CA46" s="193">
        <f t="shared" si="97"/>
        <v>0</v>
      </c>
      <c r="CB46" s="193">
        <f t="shared" si="98"/>
        <v>0</v>
      </c>
      <c r="CC46" s="154">
        <v>0</v>
      </c>
      <c r="CD46" s="155">
        <v>0</v>
      </c>
      <c r="CE46" s="193">
        <f t="shared" si="99"/>
        <v>0</v>
      </c>
      <c r="CF46" s="199">
        <v>0</v>
      </c>
      <c r="CG46" s="193">
        <f t="shared" si="100"/>
        <v>0</v>
      </c>
      <c r="CH46" s="192">
        <f t="shared" si="101"/>
        <v>0</v>
      </c>
      <c r="CI46" s="232">
        <f t="shared" si="102"/>
        <v>0</v>
      </c>
      <c r="CJ46" s="17"/>
      <c r="CK46" s="154">
        <v>0</v>
      </c>
      <c r="CL46" s="155">
        <v>0</v>
      </c>
      <c r="CM46" s="155">
        <f t="shared" si="103"/>
        <v>0</v>
      </c>
      <c r="CN46" s="199">
        <v>0</v>
      </c>
      <c r="CO46" s="193">
        <f t="shared" si="104"/>
        <v>0</v>
      </c>
      <c r="CP46" s="193">
        <f t="shared" si="120"/>
        <v>0</v>
      </c>
      <c r="CQ46" s="154">
        <v>0</v>
      </c>
      <c r="CR46" s="155">
        <v>0</v>
      </c>
      <c r="CS46" s="193">
        <f t="shared" si="105"/>
        <v>0</v>
      </c>
      <c r="CT46" s="199">
        <v>0</v>
      </c>
      <c r="CU46" s="193">
        <f t="shared" si="106"/>
        <v>0</v>
      </c>
      <c r="CV46" s="192">
        <f t="shared" si="107"/>
        <v>0</v>
      </c>
      <c r="CW46" s="232">
        <f t="shared" si="121"/>
        <v>0</v>
      </c>
      <c r="CX46" s="17"/>
      <c r="CY46" s="154">
        <v>0</v>
      </c>
      <c r="CZ46" s="155">
        <v>0</v>
      </c>
      <c r="DA46" s="155">
        <f t="shared" si="108"/>
        <v>0</v>
      </c>
      <c r="DB46" s="199">
        <v>0</v>
      </c>
      <c r="DC46" s="193">
        <f t="shared" si="109"/>
        <v>0</v>
      </c>
      <c r="DD46" s="193">
        <f t="shared" si="110"/>
        <v>0</v>
      </c>
      <c r="DE46" s="154">
        <v>0</v>
      </c>
      <c r="DF46" s="155">
        <v>0</v>
      </c>
      <c r="DG46" s="193">
        <f t="shared" si="111"/>
        <v>0</v>
      </c>
      <c r="DH46" s="199">
        <v>0</v>
      </c>
      <c r="DI46" s="193">
        <f t="shared" si="112"/>
        <v>0</v>
      </c>
      <c r="DJ46" s="192">
        <f t="shared" si="113"/>
        <v>0</v>
      </c>
      <c r="DK46" s="232">
        <f t="shared" si="114"/>
        <v>0</v>
      </c>
      <c r="DL46" s="17"/>
      <c r="DM46" s="154">
        <f t="shared" si="115"/>
        <v>0</v>
      </c>
      <c r="DN46" s="191">
        <f t="shared" si="116"/>
        <v>0</v>
      </c>
      <c r="DO46" s="154">
        <f t="shared" si="117"/>
        <v>0</v>
      </c>
      <c r="DP46" s="191">
        <f t="shared" si="118"/>
        <v>0</v>
      </c>
      <c r="DQ46" s="191">
        <f t="shared" si="119"/>
        <v>0</v>
      </c>
    </row>
    <row r="47" spans="1:121" ht="9.9499999999999993" hidden="1" customHeight="1" x14ac:dyDescent="0.2">
      <c r="A47" s="147" t="s">
        <v>104</v>
      </c>
      <c r="B47" s="148" t="s">
        <v>103</v>
      </c>
      <c r="C47" s="150" t="s">
        <v>230</v>
      </c>
      <c r="D47" s="17"/>
      <c r="E47" s="154">
        <v>0</v>
      </c>
      <c r="F47" s="155">
        <v>0</v>
      </c>
      <c r="G47" s="193">
        <f t="shared" si="61"/>
        <v>0</v>
      </c>
      <c r="H47" s="199">
        <v>0</v>
      </c>
      <c r="I47" s="193">
        <f t="shared" si="62"/>
        <v>0</v>
      </c>
      <c r="J47" s="193">
        <f t="shared" si="63"/>
        <v>0</v>
      </c>
      <c r="K47" s="154">
        <v>0</v>
      </c>
      <c r="L47" s="155">
        <v>0</v>
      </c>
      <c r="M47" s="193">
        <f t="shared" si="64"/>
        <v>0</v>
      </c>
      <c r="N47" s="199">
        <v>0</v>
      </c>
      <c r="O47" s="193">
        <f t="shared" si="65"/>
        <v>0</v>
      </c>
      <c r="P47" s="192">
        <f t="shared" si="66"/>
        <v>0</v>
      </c>
      <c r="Q47" s="232">
        <f t="shared" si="67"/>
        <v>0</v>
      </c>
      <c r="R47" s="17"/>
      <c r="S47" s="154">
        <v>0</v>
      </c>
      <c r="T47" s="155">
        <v>0</v>
      </c>
      <c r="U47" s="155">
        <f t="shared" si="68"/>
        <v>0</v>
      </c>
      <c r="V47" s="199">
        <v>0</v>
      </c>
      <c r="W47" s="193">
        <f t="shared" si="69"/>
        <v>0</v>
      </c>
      <c r="X47" s="193">
        <f t="shared" si="70"/>
        <v>0</v>
      </c>
      <c r="Y47" s="154">
        <v>0</v>
      </c>
      <c r="Z47" s="155">
        <v>0</v>
      </c>
      <c r="AA47" s="193">
        <f t="shared" si="71"/>
        <v>0</v>
      </c>
      <c r="AB47" s="199">
        <v>0</v>
      </c>
      <c r="AC47" s="193">
        <f t="shared" si="72"/>
        <v>0</v>
      </c>
      <c r="AD47" s="192">
        <f t="shared" si="73"/>
        <v>0</v>
      </c>
      <c r="AE47" s="232">
        <f t="shared" si="74"/>
        <v>0</v>
      </c>
      <c r="AF47" s="17"/>
      <c r="AG47" s="154">
        <v>0</v>
      </c>
      <c r="AH47" s="155">
        <v>0</v>
      </c>
      <c r="AI47" s="155">
        <f t="shared" si="75"/>
        <v>0</v>
      </c>
      <c r="AJ47" s="199">
        <v>0</v>
      </c>
      <c r="AK47" s="193">
        <f t="shared" si="76"/>
        <v>0</v>
      </c>
      <c r="AL47" s="193">
        <f t="shared" si="77"/>
        <v>0</v>
      </c>
      <c r="AM47" s="154">
        <v>0</v>
      </c>
      <c r="AN47" s="155">
        <v>0</v>
      </c>
      <c r="AO47" s="193">
        <f t="shared" si="78"/>
        <v>0</v>
      </c>
      <c r="AP47" s="199">
        <v>0</v>
      </c>
      <c r="AQ47" s="193">
        <f t="shared" si="79"/>
        <v>0</v>
      </c>
      <c r="AR47" s="192">
        <f t="shared" si="80"/>
        <v>0</v>
      </c>
      <c r="AS47" s="232">
        <f t="shared" si="81"/>
        <v>0</v>
      </c>
      <c r="AT47" s="17"/>
      <c r="AU47" s="154">
        <v>0</v>
      </c>
      <c r="AV47" s="155">
        <v>0</v>
      </c>
      <c r="AW47" s="155">
        <f t="shared" si="82"/>
        <v>0</v>
      </c>
      <c r="AX47" s="199">
        <v>0</v>
      </c>
      <c r="AY47" s="193">
        <f t="shared" si="83"/>
        <v>0</v>
      </c>
      <c r="AZ47" s="193">
        <f t="shared" si="84"/>
        <v>0</v>
      </c>
      <c r="BA47" s="154">
        <v>0</v>
      </c>
      <c r="BB47" s="155">
        <v>0</v>
      </c>
      <c r="BC47" s="193">
        <f t="shared" si="85"/>
        <v>0</v>
      </c>
      <c r="BD47" s="199">
        <v>0</v>
      </c>
      <c r="BE47" s="193">
        <f t="shared" si="86"/>
        <v>0</v>
      </c>
      <c r="BF47" s="192">
        <f t="shared" si="87"/>
        <v>0</v>
      </c>
      <c r="BG47" s="232">
        <f t="shared" si="88"/>
        <v>0</v>
      </c>
      <c r="BH47" s="17"/>
      <c r="BI47" s="154">
        <v>0</v>
      </c>
      <c r="BJ47" s="155">
        <v>0</v>
      </c>
      <c r="BK47" s="155">
        <f t="shared" si="89"/>
        <v>0</v>
      </c>
      <c r="BL47" s="199">
        <v>0</v>
      </c>
      <c r="BM47" s="193">
        <f t="shared" si="90"/>
        <v>0</v>
      </c>
      <c r="BN47" s="193">
        <f t="shared" si="91"/>
        <v>0</v>
      </c>
      <c r="BO47" s="154">
        <v>0</v>
      </c>
      <c r="BP47" s="155">
        <v>0</v>
      </c>
      <c r="BQ47" s="193">
        <f t="shared" si="92"/>
        <v>0</v>
      </c>
      <c r="BR47" s="199">
        <v>0</v>
      </c>
      <c r="BS47" s="193">
        <f t="shared" si="93"/>
        <v>0</v>
      </c>
      <c r="BT47" s="192">
        <f t="shared" si="94"/>
        <v>0</v>
      </c>
      <c r="BU47" s="232">
        <f t="shared" si="95"/>
        <v>0</v>
      </c>
      <c r="BV47" s="17"/>
      <c r="BW47" s="154">
        <v>0</v>
      </c>
      <c r="BX47" s="155">
        <v>0</v>
      </c>
      <c r="BY47" s="155">
        <f t="shared" si="96"/>
        <v>0</v>
      </c>
      <c r="BZ47" s="199">
        <v>0</v>
      </c>
      <c r="CA47" s="193">
        <f t="shared" si="97"/>
        <v>0</v>
      </c>
      <c r="CB47" s="193">
        <f t="shared" si="98"/>
        <v>0</v>
      </c>
      <c r="CC47" s="154">
        <v>0</v>
      </c>
      <c r="CD47" s="155">
        <v>0</v>
      </c>
      <c r="CE47" s="193">
        <f t="shared" si="99"/>
        <v>0</v>
      </c>
      <c r="CF47" s="199">
        <v>0</v>
      </c>
      <c r="CG47" s="193">
        <f t="shared" si="100"/>
        <v>0</v>
      </c>
      <c r="CH47" s="192">
        <f t="shared" si="101"/>
        <v>0</v>
      </c>
      <c r="CI47" s="232">
        <f t="shared" si="102"/>
        <v>0</v>
      </c>
      <c r="CJ47" s="17"/>
      <c r="CK47" s="154">
        <v>0</v>
      </c>
      <c r="CL47" s="155">
        <v>0</v>
      </c>
      <c r="CM47" s="155">
        <f t="shared" si="103"/>
        <v>0</v>
      </c>
      <c r="CN47" s="199">
        <v>0</v>
      </c>
      <c r="CO47" s="193">
        <f t="shared" si="104"/>
        <v>0</v>
      </c>
      <c r="CP47" s="193">
        <f t="shared" si="120"/>
        <v>0</v>
      </c>
      <c r="CQ47" s="154">
        <v>0</v>
      </c>
      <c r="CR47" s="155">
        <v>0</v>
      </c>
      <c r="CS47" s="193">
        <f t="shared" si="105"/>
        <v>0</v>
      </c>
      <c r="CT47" s="199">
        <v>0</v>
      </c>
      <c r="CU47" s="193">
        <f t="shared" si="106"/>
        <v>0</v>
      </c>
      <c r="CV47" s="192">
        <f t="shared" si="107"/>
        <v>0</v>
      </c>
      <c r="CW47" s="232">
        <f t="shared" si="121"/>
        <v>0</v>
      </c>
      <c r="CX47" s="17"/>
      <c r="CY47" s="154">
        <v>0</v>
      </c>
      <c r="CZ47" s="155">
        <v>0</v>
      </c>
      <c r="DA47" s="155">
        <f t="shared" si="108"/>
        <v>0</v>
      </c>
      <c r="DB47" s="199">
        <v>0</v>
      </c>
      <c r="DC47" s="193">
        <f t="shared" si="109"/>
        <v>0</v>
      </c>
      <c r="DD47" s="193">
        <f t="shared" si="110"/>
        <v>0</v>
      </c>
      <c r="DE47" s="154">
        <v>0</v>
      </c>
      <c r="DF47" s="155">
        <v>0</v>
      </c>
      <c r="DG47" s="193">
        <f t="shared" si="111"/>
        <v>0</v>
      </c>
      <c r="DH47" s="199">
        <v>0</v>
      </c>
      <c r="DI47" s="193">
        <f t="shared" si="112"/>
        <v>0</v>
      </c>
      <c r="DJ47" s="192">
        <f t="shared" si="113"/>
        <v>0</v>
      </c>
      <c r="DK47" s="232">
        <f t="shared" si="114"/>
        <v>0</v>
      </c>
      <c r="DL47" s="17"/>
      <c r="DM47" s="154">
        <f t="shared" si="115"/>
        <v>0</v>
      </c>
      <c r="DN47" s="191">
        <f t="shared" si="116"/>
        <v>0</v>
      </c>
      <c r="DO47" s="154">
        <f t="shared" si="117"/>
        <v>0</v>
      </c>
      <c r="DP47" s="191">
        <f t="shared" si="118"/>
        <v>0</v>
      </c>
      <c r="DQ47" s="191">
        <f t="shared" si="119"/>
        <v>0</v>
      </c>
    </row>
    <row r="48" spans="1:121" ht="9.9499999999999993" hidden="1" customHeight="1" x14ac:dyDescent="0.2">
      <c r="A48" s="147" t="s">
        <v>104</v>
      </c>
      <c r="B48" s="148" t="s">
        <v>103</v>
      </c>
      <c r="C48" s="150" t="s">
        <v>231</v>
      </c>
      <c r="D48" s="17"/>
      <c r="E48" s="154">
        <v>0</v>
      </c>
      <c r="F48" s="155">
        <v>0</v>
      </c>
      <c r="G48" s="193">
        <f t="shared" si="61"/>
        <v>0</v>
      </c>
      <c r="H48" s="199">
        <v>0</v>
      </c>
      <c r="I48" s="193">
        <f t="shared" si="62"/>
        <v>0</v>
      </c>
      <c r="J48" s="193">
        <f t="shared" si="63"/>
        <v>0</v>
      </c>
      <c r="K48" s="154">
        <v>0</v>
      </c>
      <c r="L48" s="155">
        <v>0</v>
      </c>
      <c r="M48" s="193">
        <f t="shared" si="64"/>
        <v>0</v>
      </c>
      <c r="N48" s="199">
        <v>0</v>
      </c>
      <c r="O48" s="193">
        <f t="shared" si="65"/>
        <v>0</v>
      </c>
      <c r="P48" s="192">
        <f t="shared" si="66"/>
        <v>0</v>
      </c>
      <c r="Q48" s="232">
        <f t="shared" si="67"/>
        <v>0</v>
      </c>
      <c r="R48" s="17"/>
      <c r="S48" s="154">
        <v>0</v>
      </c>
      <c r="T48" s="155">
        <v>0</v>
      </c>
      <c r="U48" s="155">
        <f t="shared" si="68"/>
        <v>0</v>
      </c>
      <c r="V48" s="199">
        <v>0</v>
      </c>
      <c r="W48" s="193">
        <f t="shared" si="69"/>
        <v>0</v>
      </c>
      <c r="X48" s="193">
        <f t="shared" si="70"/>
        <v>0</v>
      </c>
      <c r="Y48" s="154">
        <v>0</v>
      </c>
      <c r="Z48" s="155">
        <v>0</v>
      </c>
      <c r="AA48" s="193">
        <f t="shared" si="71"/>
        <v>0</v>
      </c>
      <c r="AB48" s="199">
        <v>0</v>
      </c>
      <c r="AC48" s="193">
        <f t="shared" si="72"/>
        <v>0</v>
      </c>
      <c r="AD48" s="192">
        <f t="shared" si="73"/>
        <v>0</v>
      </c>
      <c r="AE48" s="232">
        <f t="shared" si="74"/>
        <v>0</v>
      </c>
      <c r="AF48" s="17"/>
      <c r="AG48" s="154">
        <v>0</v>
      </c>
      <c r="AH48" s="155">
        <v>0</v>
      </c>
      <c r="AI48" s="155">
        <f t="shared" si="75"/>
        <v>0</v>
      </c>
      <c r="AJ48" s="199">
        <v>0</v>
      </c>
      <c r="AK48" s="193">
        <f t="shared" si="76"/>
        <v>0</v>
      </c>
      <c r="AL48" s="193">
        <f t="shared" si="77"/>
        <v>0</v>
      </c>
      <c r="AM48" s="154">
        <v>0</v>
      </c>
      <c r="AN48" s="155">
        <v>0</v>
      </c>
      <c r="AO48" s="193">
        <f t="shared" si="78"/>
        <v>0</v>
      </c>
      <c r="AP48" s="199">
        <v>0</v>
      </c>
      <c r="AQ48" s="193">
        <f t="shared" si="79"/>
        <v>0</v>
      </c>
      <c r="AR48" s="192">
        <f t="shared" si="80"/>
        <v>0</v>
      </c>
      <c r="AS48" s="232">
        <f t="shared" si="81"/>
        <v>0</v>
      </c>
      <c r="AT48" s="17"/>
      <c r="AU48" s="154">
        <v>0</v>
      </c>
      <c r="AV48" s="155">
        <v>0</v>
      </c>
      <c r="AW48" s="155">
        <f t="shared" si="82"/>
        <v>0</v>
      </c>
      <c r="AX48" s="199">
        <v>0</v>
      </c>
      <c r="AY48" s="193">
        <f t="shared" si="83"/>
        <v>0</v>
      </c>
      <c r="AZ48" s="193">
        <f t="shared" si="84"/>
        <v>0</v>
      </c>
      <c r="BA48" s="154">
        <v>0</v>
      </c>
      <c r="BB48" s="155">
        <v>0</v>
      </c>
      <c r="BC48" s="193">
        <f t="shared" si="85"/>
        <v>0</v>
      </c>
      <c r="BD48" s="199">
        <v>0</v>
      </c>
      <c r="BE48" s="193">
        <f t="shared" si="86"/>
        <v>0</v>
      </c>
      <c r="BF48" s="192">
        <f t="shared" si="87"/>
        <v>0</v>
      </c>
      <c r="BG48" s="232">
        <f t="shared" si="88"/>
        <v>0</v>
      </c>
      <c r="BH48" s="17"/>
      <c r="BI48" s="154">
        <v>0</v>
      </c>
      <c r="BJ48" s="155">
        <v>0</v>
      </c>
      <c r="BK48" s="155">
        <f t="shared" si="89"/>
        <v>0</v>
      </c>
      <c r="BL48" s="199">
        <v>0</v>
      </c>
      <c r="BM48" s="193">
        <f t="shared" si="90"/>
        <v>0</v>
      </c>
      <c r="BN48" s="193">
        <f t="shared" si="91"/>
        <v>0</v>
      </c>
      <c r="BO48" s="154">
        <v>0</v>
      </c>
      <c r="BP48" s="155">
        <v>0</v>
      </c>
      <c r="BQ48" s="193">
        <f t="shared" si="92"/>
        <v>0</v>
      </c>
      <c r="BR48" s="199">
        <v>0</v>
      </c>
      <c r="BS48" s="193">
        <f t="shared" si="93"/>
        <v>0</v>
      </c>
      <c r="BT48" s="192">
        <f t="shared" si="94"/>
        <v>0</v>
      </c>
      <c r="BU48" s="232">
        <f t="shared" si="95"/>
        <v>0</v>
      </c>
      <c r="BV48" s="17"/>
      <c r="BW48" s="154">
        <v>0</v>
      </c>
      <c r="BX48" s="155">
        <v>0</v>
      </c>
      <c r="BY48" s="155">
        <f t="shared" si="96"/>
        <v>0</v>
      </c>
      <c r="BZ48" s="199">
        <v>0</v>
      </c>
      <c r="CA48" s="193">
        <f t="shared" si="97"/>
        <v>0</v>
      </c>
      <c r="CB48" s="193">
        <f t="shared" si="98"/>
        <v>0</v>
      </c>
      <c r="CC48" s="154">
        <v>0</v>
      </c>
      <c r="CD48" s="155">
        <v>0</v>
      </c>
      <c r="CE48" s="193">
        <f t="shared" si="99"/>
        <v>0</v>
      </c>
      <c r="CF48" s="199">
        <v>0</v>
      </c>
      <c r="CG48" s="193">
        <f t="shared" si="100"/>
        <v>0</v>
      </c>
      <c r="CH48" s="192">
        <f t="shared" si="101"/>
        <v>0</v>
      </c>
      <c r="CI48" s="232">
        <f t="shared" si="102"/>
        <v>0</v>
      </c>
      <c r="CJ48" s="17"/>
      <c r="CK48" s="154">
        <v>0</v>
      </c>
      <c r="CL48" s="155">
        <v>0</v>
      </c>
      <c r="CM48" s="155">
        <f t="shared" si="103"/>
        <v>0</v>
      </c>
      <c r="CN48" s="199">
        <v>0</v>
      </c>
      <c r="CO48" s="193">
        <f t="shared" si="104"/>
        <v>0</v>
      </c>
      <c r="CP48" s="193">
        <f t="shared" si="120"/>
        <v>0</v>
      </c>
      <c r="CQ48" s="154">
        <v>0</v>
      </c>
      <c r="CR48" s="155">
        <v>0</v>
      </c>
      <c r="CS48" s="193">
        <f t="shared" si="105"/>
        <v>0</v>
      </c>
      <c r="CT48" s="199">
        <v>0</v>
      </c>
      <c r="CU48" s="193">
        <f t="shared" si="106"/>
        <v>0</v>
      </c>
      <c r="CV48" s="192">
        <f t="shared" si="107"/>
        <v>0</v>
      </c>
      <c r="CW48" s="232">
        <f t="shared" si="121"/>
        <v>0</v>
      </c>
      <c r="CX48" s="17"/>
      <c r="CY48" s="154">
        <v>0</v>
      </c>
      <c r="CZ48" s="155">
        <v>0</v>
      </c>
      <c r="DA48" s="155">
        <f t="shared" si="108"/>
        <v>0</v>
      </c>
      <c r="DB48" s="199">
        <v>0</v>
      </c>
      <c r="DC48" s="193">
        <f t="shared" si="109"/>
        <v>0</v>
      </c>
      <c r="DD48" s="193">
        <f t="shared" si="110"/>
        <v>0</v>
      </c>
      <c r="DE48" s="154">
        <v>0</v>
      </c>
      <c r="DF48" s="155">
        <v>0</v>
      </c>
      <c r="DG48" s="193">
        <f t="shared" si="111"/>
        <v>0</v>
      </c>
      <c r="DH48" s="199">
        <v>0</v>
      </c>
      <c r="DI48" s="193">
        <f t="shared" si="112"/>
        <v>0</v>
      </c>
      <c r="DJ48" s="192">
        <f t="shared" si="113"/>
        <v>0</v>
      </c>
      <c r="DK48" s="232">
        <f t="shared" si="114"/>
        <v>0</v>
      </c>
      <c r="DL48" s="17"/>
      <c r="DM48" s="154">
        <f t="shared" si="115"/>
        <v>0</v>
      </c>
      <c r="DN48" s="191">
        <f t="shared" si="116"/>
        <v>0</v>
      </c>
      <c r="DO48" s="154">
        <f t="shared" si="117"/>
        <v>0</v>
      </c>
      <c r="DP48" s="191">
        <f t="shared" si="118"/>
        <v>0</v>
      </c>
      <c r="DQ48" s="191">
        <f t="shared" si="119"/>
        <v>0</v>
      </c>
    </row>
    <row r="49" spans="1:121" ht="9.9499999999999993" hidden="1" customHeight="1" x14ac:dyDescent="0.2">
      <c r="A49" s="147" t="s">
        <v>104</v>
      </c>
      <c r="B49" s="148" t="s">
        <v>103</v>
      </c>
      <c r="C49" s="150" t="s">
        <v>232</v>
      </c>
      <c r="D49" s="17"/>
      <c r="E49" s="154">
        <v>0</v>
      </c>
      <c r="F49" s="155">
        <v>0</v>
      </c>
      <c r="G49" s="193">
        <f t="shared" si="61"/>
        <v>0</v>
      </c>
      <c r="H49" s="199">
        <v>0</v>
      </c>
      <c r="I49" s="193">
        <f t="shared" si="62"/>
        <v>0</v>
      </c>
      <c r="J49" s="193">
        <f t="shared" si="63"/>
        <v>0</v>
      </c>
      <c r="K49" s="154">
        <v>0</v>
      </c>
      <c r="L49" s="155">
        <v>0</v>
      </c>
      <c r="M49" s="193">
        <f t="shared" si="64"/>
        <v>0</v>
      </c>
      <c r="N49" s="199">
        <v>0</v>
      </c>
      <c r="O49" s="193">
        <f t="shared" si="65"/>
        <v>0</v>
      </c>
      <c r="P49" s="192">
        <f t="shared" si="66"/>
        <v>0</v>
      </c>
      <c r="Q49" s="232">
        <f t="shared" si="67"/>
        <v>0</v>
      </c>
      <c r="R49" s="17"/>
      <c r="S49" s="154">
        <v>0</v>
      </c>
      <c r="T49" s="155">
        <v>0</v>
      </c>
      <c r="U49" s="155">
        <f t="shared" si="68"/>
        <v>0</v>
      </c>
      <c r="V49" s="199">
        <v>0</v>
      </c>
      <c r="W49" s="193">
        <f t="shared" si="69"/>
        <v>0</v>
      </c>
      <c r="X49" s="193">
        <f t="shared" si="70"/>
        <v>0</v>
      </c>
      <c r="Y49" s="154">
        <v>0</v>
      </c>
      <c r="Z49" s="155">
        <v>0</v>
      </c>
      <c r="AA49" s="193">
        <f t="shared" si="71"/>
        <v>0</v>
      </c>
      <c r="AB49" s="199">
        <v>0</v>
      </c>
      <c r="AC49" s="193">
        <f t="shared" si="72"/>
        <v>0</v>
      </c>
      <c r="AD49" s="192">
        <f t="shared" si="73"/>
        <v>0</v>
      </c>
      <c r="AE49" s="232">
        <f t="shared" si="74"/>
        <v>0</v>
      </c>
      <c r="AF49" s="17"/>
      <c r="AG49" s="154">
        <v>0</v>
      </c>
      <c r="AH49" s="155">
        <v>0</v>
      </c>
      <c r="AI49" s="155">
        <f t="shared" si="75"/>
        <v>0</v>
      </c>
      <c r="AJ49" s="199">
        <v>0</v>
      </c>
      <c r="AK49" s="193">
        <f t="shared" si="76"/>
        <v>0</v>
      </c>
      <c r="AL49" s="193">
        <f t="shared" si="77"/>
        <v>0</v>
      </c>
      <c r="AM49" s="154">
        <v>0</v>
      </c>
      <c r="AN49" s="155">
        <v>0</v>
      </c>
      <c r="AO49" s="193">
        <f t="shared" si="78"/>
        <v>0</v>
      </c>
      <c r="AP49" s="199">
        <v>0</v>
      </c>
      <c r="AQ49" s="193">
        <f t="shared" si="79"/>
        <v>0</v>
      </c>
      <c r="AR49" s="192">
        <f t="shared" si="80"/>
        <v>0</v>
      </c>
      <c r="AS49" s="232">
        <f t="shared" si="81"/>
        <v>0</v>
      </c>
      <c r="AT49" s="17"/>
      <c r="AU49" s="154">
        <v>0</v>
      </c>
      <c r="AV49" s="155">
        <v>0</v>
      </c>
      <c r="AW49" s="155">
        <f t="shared" si="82"/>
        <v>0</v>
      </c>
      <c r="AX49" s="199">
        <v>0</v>
      </c>
      <c r="AY49" s="193">
        <f t="shared" si="83"/>
        <v>0</v>
      </c>
      <c r="AZ49" s="193">
        <f t="shared" si="84"/>
        <v>0</v>
      </c>
      <c r="BA49" s="154">
        <v>0</v>
      </c>
      <c r="BB49" s="155">
        <v>0</v>
      </c>
      <c r="BC49" s="193">
        <f t="shared" si="85"/>
        <v>0</v>
      </c>
      <c r="BD49" s="199">
        <v>0</v>
      </c>
      <c r="BE49" s="193">
        <f t="shared" si="86"/>
        <v>0</v>
      </c>
      <c r="BF49" s="192">
        <f t="shared" si="87"/>
        <v>0</v>
      </c>
      <c r="BG49" s="232">
        <f t="shared" si="88"/>
        <v>0</v>
      </c>
      <c r="BH49" s="17"/>
      <c r="BI49" s="154">
        <v>0</v>
      </c>
      <c r="BJ49" s="155">
        <v>0</v>
      </c>
      <c r="BK49" s="155">
        <f t="shared" si="89"/>
        <v>0</v>
      </c>
      <c r="BL49" s="199">
        <v>0</v>
      </c>
      <c r="BM49" s="193">
        <f t="shared" si="90"/>
        <v>0</v>
      </c>
      <c r="BN49" s="193">
        <f t="shared" si="91"/>
        <v>0</v>
      </c>
      <c r="BO49" s="154">
        <v>0</v>
      </c>
      <c r="BP49" s="155">
        <v>0</v>
      </c>
      <c r="BQ49" s="193">
        <f t="shared" si="92"/>
        <v>0</v>
      </c>
      <c r="BR49" s="199">
        <v>0</v>
      </c>
      <c r="BS49" s="193">
        <f t="shared" si="93"/>
        <v>0</v>
      </c>
      <c r="BT49" s="192">
        <f t="shared" si="94"/>
        <v>0</v>
      </c>
      <c r="BU49" s="232">
        <f t="shared" si="95"/>
        <v>0</v>
      </c>
      <c r="BV49" s="17"/>
      <c r="BW49" s="154">
        <v>0</v>
      </c>
      <c r="BX49" s="155">
        <v>0</v>
      </c>
      <c r="BY49" s="155">
        <f t="shared" si="96"/>
        <v>0</v>
      </c>
      <c r="BZ49" s="199">
        <v>0</v>
      </c>
      <c r="CA49" s="193">
        <f t="shared" si="97"/>
        <v>0</v>
      </c>
      <c r="CB49" s="193">
        <f t="shared" si="98"/>
        <v>0</v>
      </c>
      <c r="CC49" s="154">
        <v>0</v>
      </c>
      <c r="CD49" s="155">
        <v>0</v>
      </c>
      <c r="CE49" s="193">
        <f t="shared" si="99"/>
        <v>0</v>
      </c>
      <c r="CF49" s="199">
        <v>0</v>
      </c>
      <c r="CG49" s="193">
        <f t="shared" si="100"/>
        <v>0</v>
      </c>
      <c r="CH49" s="192">
        <f t="shared" si="101"/>
        <v>0</v>
      </c>
      <c r="CI49" s="232">
        <f t="shared" si="102"/>
        <v>0</v>
      </c>
      <c r="CJ49" s="17"/>
      <c r="CK49" s="154">
        <v>0</v>
      </c>
      <c r="CL49" s="155">
        <v>0</v>
      </c>
      <c r="CM49" s="155">
        <f t="shared" si="103"/>
        <v>0</v>
      </c>
      <c r="CN49" s="199">
        <v>0</v>
      </c>
      <c r="CO49" s="193">
        <f t="shared" si="104"/>
        <v>0</v>
      </c>
      <c r="CP49" s="193">
        <f t="shared" si="120"/>
        <v>0</v>
      </c>
      <c r="CQ49" s="154">
        <v>0</v>
      </c>
      <c r="CR49" s="155">
        <v>0</v>
      </c>
      <c r="CS49" s="193">
        <f t="shared" si="105"/>
        <v>0</v>
      </c>
      <c r="CT49" s="199">
        <v>0</v>
      </c>
      <c r="CU49" s="193">
        <f t="shared" si="106"/>
        <v>0</v>
      </c>
      <c r="CV49" s="192">
        <f t="shared" si="107"/>
        <v>0</v>
      </c>
      <c r="CW49" s="232">
        <f t="shared" si="121"/>
        <v>0</v>
      </c>
      <c r="CX49" s="17"/>
      <c r="CY49" s="154">
        <v>0</v>
      </c>
      <c r="CZ49" s="155">
        <v>0</v>
      </c>
      <c r="DA49" s="155">
        <f t="shared" si="108"/>
        <v>0</v>
      </c>
      <c r="DB49" s="199">
        <v>0</v>
      </c>
      <c r="DC49" s="193">
        <f t="shared" si="109"/>
        <v>0</v>
      </c>
      <c r="DD49" s="193">
        <f t="shared" si="110"/>
        <v>0</v>
      </c>
      <c r="DE49" s="154">
        <v>0</v>
      </c>
      <c r="DF49" s="155">
        <v>0</v>
      </c>
      <c r="DG49" s="193">
        <f t="shared" si="111"/>
        <v>0</v>
      </c>
      <c r="DH49" s="199">
        <v>0</v>
      </c>
      <c r="DI49" s="193">
        <f t="shared" si="112"/>
        <v>0</v>
      </c>
      <c r="DJ49" s="192">
        <f t="shared" si="113"/>
        <v>0</v>
      </c>
      <c r="DK49" s="232">
        <f t="shared" si="114"/>
        <v>0</v>
      </c>
      <c r="DL49" s="17"/>
      <c r="DM49" s="154">
        <f t="shared" si="115"/>
        <v>0</v>
      </c>
      <c r="DN49" s="191">
        <f t="shared" si="116"/>
        <v>0</v>
      </c>
      <c r="DO49" s="154">
        <f t="shared" si="117"/>
        <v>0</v>
      </c>
      <c r="DP49" s="191">
        <f t="shared" si="118"/>
        <v>0</v>
      </c>
      <c r="DQ49" s="191">
        <f t="shared" si="119"/>
        <v>0</v>
      </c>
    </row>
    <row r="50" spans="1:121" ht="9.9499999999999993" hidden="1" customHeight="1" x14ac:dyDescent="0.2">
      <c r="A50" s="147" t="s">
        <v>104</v>
      </c>
      <c r="B50" s="148" t="s">
        <v>103</v>
      </c>
      <c r="C50" s="150" t="s">
        <v>233</v>
      </c>
      <c r="D50" s="17"/>
      <c r="E50" s="154">
        <v>0</v>
      </c>
      <c r="F50" s="155">
        <v>0</v>
      </c>
      <c r="G50" s="193">
        <f t="shared" si="61"/>
        <v>0</v>
      </c>
      <c r="H50" s="199">
        <v>0</v>
      </c>
      <c r="I50" s="193">
        <f t="shared" si="62"/>
        <v>0</v>
      </c>
      <c r="J50" s="193">
        <f t="shared" si="63"/>
        <v>0</v>
      </c>
      <c r="K50" s="154">
        <v>0</v>
      </c>
      <c r="L50" s="155">
        <v>0</v>
      </c>
      <c r="M50" s="193">
        <f t="shared" si="64"/>
        <v>0</v>
      </c>
      <c r="N50" s="199">
        <v>0</v>
      </c>
      <c r="O50" s="193">
        <f t="shared" si="65"/>
        <v>0</v>
      </c>
      <c r="P50" s="192">
        <f t="shared" si="66"/>
        <v>0</v>
      </c>
      <c r="Q50" s="232">
        <f t="shared" si="67"/>
        <v>0</v>
      </c>
      <c r="R50" s="17"/>
      <c r="S50" s="154">
        <v>0</v>
      </c>
      <c r="T50" s="155">
        <v>0</v>
      </c>
      <c r="U50" s="155">
        <f t="shared" si="68"/>
        <v>0</v>
      </c>
      <c r="V50" s="199">
        <v>0</v>
      </c>
      <c r="W50" s="193">
        <f t="shared" si="69"/>
        <v>0</v>
      </c>
      <c r="X50" s="193">
        <f t="shared" si="70"/>
        <v>0</v>
      </c>
      <c r="Y50" s="154">
        <v>0</v>
      </c>
      <c r="Z50" s="155">
        <v>0</v>
      </c>
      <c r="AA50" s="193">
        <f t="shared" si="71"/>
        <v>0</v>
      </c>
      <c r="AB50" s="199">
        <v>0</v>
      </c>
      <c r="AC50" s="193">
        <f t="shared" si="72"/>
        <v>0</v>
      </c>
      <c r="AD50" s="192">
        <f t="shared" si="73"/>
        <v>0</v>
      </c>
      <c r="AE50" s="232">
        <f t="shared" si="74"/>
        <v>0</v>
      </c>
      <c r="AF50" s="17"/>
      <c r="AG50" s="154">
        <v>0</v>
      </c>
      <c r="AH50" s="155">
        <v>0</v>
      </c>
      <c r="AI50" s="155">
        <f t="shared" si="75"/>
        <v>0</v>
      </c>
      <c r="AJ50" s="199">
        <v>0</v>
      </c>
      <c r="AK50" s="193">
        <f t="shared" si="76"/>
        <v>0</v>
      </c>
      <c r="AL50" s="193">
        <f t="shared" si="77"/>
        <v>0</v>
      </c>
      <c r="AM50" s="154">
        <v>0</v>
      </c>
      <c r="AN50" s="155">
        <v>0</v>
      </c>
      <c r="AO50" s="193">
        <f t="shared" si="78"/>
        <v>0</v>
      </c>
      <c r="AP50" s="199">
        <v>0</v>
      </c>
      <c r="AQ50" s="193">
        <f t="shared" si="79"/>
        <v>0</v>
      </c>
      <c r="AR50" s="192">
        <f t="shared" si="80"/>
        <v>0</v>
      </c>
      <c r="AS50" s="232">
        <f t="shared" si="81"/>
        <v>0</v>
      </c>
      <c r="AT50" s="17"/>
      <c r="AU50" s="154">
        <v>0</v>
      </c>
      <c r="AV50" s="155">
        <v>0</v>
      </c>
      <c r="AW50" s="155">
        <f t="shared" si="82"/>
        <v>0</v>
      </c>
      <c r="AX50" s="199">
        <v>0</v>
      </c>
      <c r="AY50" s="193">
        <f t="shared" si="83"/>
        <v>0</v>
      </c>
      <c r="AZ50" s="193">
        <f t="shared" si="84"/>
        <v>0</v>
      </c>
      <c r="BA50" s="154">
        <v>0</v>
      </c>
      <c r="BB50" s="155">
        <v>0</v>
      </c>
      <c r="BC50" s="193">
        <f t="shared" si="85"/>
        <v>0</v>
      </c>
      <c r="BD50" s="199">
        <v>0</v>
      </c>
      <c r="BE50" s="193">
        <f t="shared" si="86"/>
        <v>0</v>
      </c>
      <c r="BF50" s="192">
        <f t="shared" si="87"/>
        <v>0</v>
      </c>
      <c r="BG50" s="232">
        <f t="shared" si="88"/>
        <v>0</v>
      </c>
      <c r="BH50" s="17"/>
      <c r="BI50" s="154">
        <v>0</v>
      </c>
      <c r="BJ50" s="155">
        <v>0</v>
      </c>
      <c r="BK50" s="155">
        <f t="shared" si="89"/>
        <v>0</v>
      </c>
      <c r="BL50" s="199">
        <v>0</v>
      </c>
      <c r="BM50" s="193">
        <f t="shared" si="90"/>
        <v>0</v>
      </c>
      <c r="BN50" s="193">
        <f t="shared" si="91"/>
        <v>0</v>
      </c>
      <c r="BO50" s="154">
        <v>0</v>
      </c>
      <c r="BP50" s="155">
        <v>0</v>
      </c>
      <c r="BQ50" s="193">
        <f t="shared" si="92"/>
        <v>0</v>
      </c>
      <c r="BR50" s="199">
        <v>0</v>
      </c>
      <c r="BS50" s="193">
        <f t="shared" si="93"/>
        <v>0</v>
      </c>
      <c r="BT50" s="192">
        <f t="shared" si="94"/>
        <v>0</v>
      </c>
      <c r="BU50" s="232">
        <f t="shared" si="95"/>
        <v>0</v>
      </c>
      <c r="BV50" s="17"/>
      <c r="BW50" s="154">
        <v>0</v>
      </c>
      <c r="BX50" s="155">
        <v>0</v>
      </c>
      <c r="BY50" s="155">
        <f t="shared" si="96"/>
        <v>0</v>
      </c>
      <c r="BZ50" s="199">
        <v>0</v>
      </c>
      <c r="CA50" s="193">
        <f t="shared" si="97"/>
        <v>0</v>
      </c>
      <c r="CB50" s="193">
        <f t="shared" si="98"/>
        <v>0</v>
      </c>
      <c r="CC50" s="154">
        <v>0</v>
      </c>
      <c r="CD50" s="155">
        <v>0</v>
      </c>
      <c r="CE50" s="193">
        <f t="shared" si="99"/>
        <v>0</v>
      </c>
      <c r="CF50" s="199">
        <v>0</v>
      </c>
      <c r="CG50" s="193">
        <f t="shared" si="100"/>
        <v>0</v>
      </c>
      <c r="CH50" s="192">
        <f t="shared" si="101"/>
        <v>0</v>
      </c>
      <c r="CI50" s="232">
        <f t="shared" si="102"/>
        <v>0</v>
      </c>
      <c r="CJ50" s="17"/>
      <c r="CK50" s="154">
        <v>0</v>
      </c>
      <c r="CL50" s="155">
        <v>0</v>
      </c>
      <c r="CM50" s="155">
        <f t="shared" si="103"/>
        <v>0</v>
      </c>
      <c r="CN50" s="199">
        <v>0</v>
      </c>
      <c r="CO50" s="193">
        <f t="shared" si="104"/>
        <v>0</v>
      </c>
      <c r="CP50" s="193">
        <f t="shared" si="120"/>
        <v>0</v>
      </c>
      <c r="CQ50" s="154">
        <v>0</v>
      </c>
      <c r="CR50" s="155">
        <v>0</v>
      </c>
      <c r="CS50" s="193">
        <f t="shared" si="105"/>
        <v>0</v>
      </c>
      <c r="CT50" s="199">
        <v>0</v>
      </c>
      <c r="CU50" s="193">
        <f t="shared" si="106"/>
        <v>0</v>
      </c>
      <c r="CV50" s="192">
        <f t="shared" si="107"/>
        <v>0</v>
      </c>
      <c r="CW50" s="232">
        <f t="shared" si="121"/>
        <v>0</v>
      </c>
      <c r="CX50" s="17"/>
      <c r="CY50" s="154">
        <v>0</v>
      </c>
      <c r="CZ50" s="155">
        <v>0</v>
      </c>
      <c r="DA50" s="155">
        <f t="shared" si="108"/>
        <v>0</v>
      </c>
      <c r="DB50" s="199">
        <v>0</v>
      </c>
      <c r="DC50" s="193">
        <f t="shared" si="109"/>
        <v>0</v>
      </c>
      <c r="DD50" s="193">
        <f t="shared" si="110"/>
        <v>0</v>
      </c>
      <c r="DE50" s="154">
        <v>0</v>
      </c>
      <c r="DF50" s="155">
        <v>0</v>
      </c>
      <c r="DG50" s="193">
        <f t="shared" si="111"/>
        <v>0</v>
      </c>
      <c r="DH50" s="199">
        <v>0</v>
      </c>
      <c r="DI50" s="193">
        <f t="shared" si="112"/>
        <v>0</v>
      </c>
      <c r="DJ50" s="192">
        <f t="shared" si="113"/>
        <v>0</v>
      </c>
      <c r="DK50" s="232">
        <f t="shared" si="114"/>
        <v>0</v>
      </c>
      <c r="DL50" s="17"/>
      <c r="DM50" s="154">
        <f t="shared" si="115"/>
        <v>0</v>
      </c>
      <c r="DN50" s="191">
        <f t="shared" si="116"/>
        <v>0</v>
      </c>
      <c r="DO50" s="154">
        <f t="shared" si="117"/>
        <v>0</v>
      </c>
      <c r="DP50" s="191">
        <f t="shared" si="118"/>
        <v>0</v>
      </c>
      <c r="DQ50" s="191">
        <f t="shared" si="119"/>
        <v>0</v>
      </c>
    </row>
    <row r="51" spans="1:121" ht="9.9499999999999993" hidden="1" customHeight="1" x14ac:dyDescent="0.2">
      <c r="A51" s="147" t="s">
        <v>104</v>
      </c>
      <c r="B51" s="148" t="s">
        <v>103</v>
      </c>
      <c r="C51" s="150" t="s">
        <v>234</v>
      </c>
      <c r="D51" s="17"/>
      <c r="E51" s="154">
        <v>0</v>
      </c>
      <c r="F51" s="155">
        <v>0</v>
      </c>
      <c r="G51" s="193">
        <f t="shared" si="61"/>
        <v>0</v>
      </c>
      <c r="H51" s="199">
        <v>0</v>
      </c>
      <c r="I51" s="193">
        <f t="shared" si="62"/>
        <v>0</v>
      </c>
      <c r="J51" s="193">
        <f t="shared" si="63"/>
        <v>0</v>
      </c>
      <c r="K51" s="154">
        <v>0</v>
      </c>
      <c r="L51" s="155">
        <v>0</v>
      </c>
      <c r="M51" s="193">
        <f t="shared" si="64"/>
        <v>0</v>
      </c>
      <c r="N51" s="199">
        <v>0</v>
      </c>
      <c r="O51" s="193">
        <f t="shared" si="65"/>
        <v>0</v>
      </c>
      <c r="P51" s="192">
        <f t="shared" si="66"/>
        <v>0</v>
      </c>
      <c r="Q51" s="232">
        <f t="shared" si="67"/>
        <v>0</v>
      </c>
      <c r="R51" s="17"/>
      <c r="S51" s="154">
        <v>0</v>
      </c>
      <c r="T51" s="155">
        <v>0</v>
      </c>
      <c r="U51" s="155">
        <f t="shared" si="68"/>
        <v>0</v>
      </c>
      <c r="V51" s="199">
        <v>0</v>
      </c>
      <c r="W51" s="193">
        <f t="shared" si="69"/>
        <v>0</v>
      </c>
      <c r="X51" s="193">
        <f t="shared" si="70"/>
        <v>0</v>
      </c>
      <c r="Y51" s="154">
        <v>0</v>
      </c>
      <c r="Z51" s="155">
        <v>0</v>
      </c>
      <c r="AA51" s="193">
        <f t="shared" si="71"/>
        <v>0</v>
      </c>
      <c r="AB51" s="199">
        <v>0</v>
      </c>
      <c r="AC51" s="193">
        <f t="shared" si="72"/>
        <v>0</v>
      </c>
      <c r="AD51" s="192">
        <f t="shared" si="73"/>
        <v>0</v>
      </c>
      <c r="AE51" s="232">
        <f t="shared" si="74"/>
        <v>0</v>
      </c>
      <c r="AF51" s="17"/>
      <c r="AG51" s="154">
        <v>0</v>
      </c>
      <c r="AH51" s="155">
        <v>0</v>
      </c>
      <c r="AI51" s="155">
        <f t="shared" si="75"/>
        <v>0</v>
      </c>
      <c r="AJ51" s="199">
        <v>0</v>
      </c>
      <c r="AK51" s="193">
        <f t="shared" si="76"/>
        <v>0</v>
      </c>
      <c r="AL51" s="193">
        <f t="shared" si="77"/>
        <v>0</v>
      </c>
      <c r="AM51" s="154">
        <v>0</v>
      </c>
      <c r="AN51" s="155">
        <v>0</v>
      </c>
      <c r="AO51" s="193">
        <f t="shared" si="78"/>
        <v>0</v>
      </c>
      <c r="AP51" s="199">
        <v>0</v>
      </c>
      <c r="AQ51" s="193">
        <f t="shared" si="79"/>
        <v>0</v>
      </c>
      <c r="AR51" s="192">
        <f t="shared" si="80"/>
        <v>0</v>
      </c>
      <c r="AS51" s="232">
        <f t="shared" si="81"/>
        <v>0</v>
      </c>
      <c r="AT51" s="17"/>
      <c r="AU51" s="154">
        <v>0</v>
      </c>
      <c r="AV51" s="155">
        <v>0</v>
      </c>
      <c r="AW51" s="155">
        <f t="shared" si="82"/>
        <v>0</v>
      </c>
      <c r="AX51" s="199">
        <v>0</v>
      </c>
      <c r="AY51" s="193">
        <f t="shared" si="83"/>
        <v>0</v>
      </c>
      <c r="AZ51" s="193">
        <f t="shared" si="84"/>
        <v>0</v>
      </c>
      <c r="BA51" s="154">
        <v>0</v>
      </c>
      <c r="BB51" s="155">
        <v>0</v>
      </c>
      <c r="BC51" s="193">
        <f t="shared" si="85"/>
        <v>0</v>
      </c>
      <c r="BD51" s="199">
        <v>0</v>
      </c>
      <c r="BE51" s="193">
        <f t="shared" si="86"/>
        <v>0</v>
      </c>
      <c r="BF51" s="192">
        <f t="shared" si="87"/>
        <v>0</v>
      </c>
      <c r="BG51" s="232">
        <f t="shared" si="88"/>
        <v>0</v>
      </c>
      <c r="BH51" s="17"/>
      <c r="BI51" s="154">
        <v>0</v>
      </c>
      <c r="BJ51" s="155">
        <v>0</v>
      </c>
      <c r="BK51" s="155">
        <f t="shared" si="89"/>
        <v>0</v>
      </c>
      <c r="BL51" s="199">
        <v>0</v>
      </c>
      <c r="BM51" s="193">
        <f t="shared" si="90"/>
        <v>0</v>
      </c>
      <c r="BN51" s="193">
        <f t="shared" si="91"/>
        <v>0</v>
      </c>
      <c r="BO51" s="154">
        <v>0</v>
      </c>
      <c r="BP51" s="155">
        <v>0</v>
      </c>
      <c r="BQ51" s="193">
        <f t="shared" si="92"/>
        <v>0</v>
      </c>
      <c r="BR51" s="199">
        <v>0</v>
      </c>
      <c r="BS51" s="193">
        <f t="shared" si="93"/>
        <v>0</v>
      </c>
      <c r="BT51" s="192">
        <f t="shared" si="94"/>
        <v>0</v>
      </c>
      <c r="BU51" s="232">
        <f t="shared" si="95"/>
        <v>0</v>
      </c>
      <c r="BV51" s="17"/>
      <c r="BW51" s="154">
        <v>0</v>
      </c>
      <c r="BX51" s="155">
        <v>0</v>
      </c>
      <c r="BY51" s="155">
        <f t="shared" si="96"/>
        <v>0</v>
      </c>
      <c r="BZ51" s="199">
        <v>0</v>
      </c>
      <c r="CA51" s="193">
        <f t="shared" si="97"/>
        <v>0</v>
      </c>
      <c r="CB51" s="193">
        <f t="shared" si="98"/>
        <v>0</v>
      </c>
      <c r="CC51" s="154">
        <v>0</v>
      </c>
      <c r="CD51" s="155">
        <v>0</v>
      </c>
      <c r="CE51" s="193">
        <f t="shared" si="99"/>
        <v>0</v>
      </c>
      <c r="CF51" s="199">
        <v>0</v>
      </c>
      <c r="CG51" s="193">
        <f t="shared" si="100"/>
        <v>0</v>
      </c>
      <c r="CH51" s="192">
        <f t="shared" si="101"/>
        <v>0</v>
      </c>
      <c r="CI51" s="232">
        <f t="shared" si="102"/>
        <v>0</v>
      </c>
      <c r="CJ51" s="17"/>
      <c r="CK51" s="154">
        <v>0</v>
      </c>
      <c r="CL51" s="155">
        <v>0</v>
      </c>
      <c r="CM51" s="155">
        <f t="shared" si="103"/>
        <v>0</v>
      </c>
      <c r="CN51" s="199">
        <v>0</v>
      </c>
      <c r="CO51" s="193">
        <f t="shared" si="104"/>
        <v>0</v>
      </c>
      <c r="CP51" s="193">
        <f t="shared" si="120"/>
        <v>0</v>
      </c>
      <c r="CQ51" s="154">
        <v>0</v>
      </c>
      <c r="CR51" s="155">
        <v>0</v>
      </c>
      <c r="CS51" s="193">
        <f t="shared" si="105"/>
        <v>0</v>
      </c>
      <c r="CT51" s="199">
        <v>0</v>
      </c>
      <c r="CU51" s="193">
        <f t="shared" si="106"/>
        <v>0</v>
      </c>
      <c r="CV51" s="192">
        <f t="shared" si="107"/>
        <v>0</v>
      </c>
      <c r="CW51" s="232">
        <f t="shared" si="121"/>
        <v>0</v>
      </c>
      <c r="CX51" s="17"/>
      <c r="CY51" s="154">
        <v>0</v>
      </c>
      <c r="CZ51" s="155">
        <v>0</v>
      </c>
      <c r="DA51" s="155">
        <f t="shared" si="108"/>
        <v>0</v>
      </c>
      <c r="DB51" s="199">
        <v>0</v>
      </c>
      <c r="DC51" s="193">
        <f t="shared" si="109"/>
        <v>0</v>
      </c>
      <c r="DD51" s="193">
        <f t="shared" si="110"/>
        <v>0</v>
      </c>
      <c r="DE51" s="154">
        <v>0</v>
      </c>
      <c r="DF51" s="155">
        <v>0</v>
      </c>
      <c r="DG51" s="193">
        <f t="shared" si="111"/>
        <v>0</v>
      </c>
      <c r="DH51" s="199">
        <v>0</v>
      </c>
      <c r="DI51" s="193">
        <f t="shared" si="112"/>
        <v>0</v>
      </c>
      <c r="DJ51" s="192">
        <f t="shared" si="113"/>
        <v>0</v>
      </c>
      <c r="DK51" s="232">
        <f t="shared" si="114"/>
        <v>0</v>
      </c>
      <c r="DL51" s="17"/>
      <c r="DM51" s="154">
        <f t="shared" si="115"/>
        <v>0</v>
      </c>
      <c r="DN51" s="191">
        <f t="shared" si="116"/>
        <v>0</v>
      </c>
      <c r="DO51" s="154">
        <f t="shared" si="117"/>
        <v>0</v>
      </c>
      <c r="DP51" s="191">
        <f t="shared" si="118"/>
        <v>0</v>
      </c>
      <c r="DQ51" s="191">
        <f t="shared" si="119"/>
        <v>0</v>
      </c>
    </row>
    <row r="52" spans="1:121" ht="9.9499999999999993" customHeight="1" x14ac:dyDescent="0.2">
      <c r="A52" s="151" t="s">
        <v>102</v>
      </c>
      <c r="B52" s="152"/>
      <c r="C52" s="153"/>
      <c r="D52" s="18"/>
      <c r="E52" s="156">
        <f>SUM(E17:E51)</f>
        <v>0</v>
      </c>
      <c r="F52" s="157" t="s">
        <v>6</v>
      </c>
      <c r="G52" s="157" t="s">
        <v>6</v>
      </c>
      <c r="H52" s="157" t="s">
        <v>6</v>
      </c>
      <c r="I52" s="157" t="s">
        <v>6</v>
      </c>
      <c r="J52" s="244">
        <f>SUM(J17:J51)</f>
        <v>0</v>
      </c>
      <c r="K52" s="243">
        <f>SUM(K17:K51)</f>
        <v>0</v>
      </c>
      <c r="L52" s="157" t="s">
        <v>6</v>
      </c>
      <c r="M52" s="157" t="s">
        <v>6</v>
      </c>
      <c r="N52" s="157" t="s">
        <v>6</v>
      </c>
      <c r="O52" s="157" t="s">
        <v>6</v>
      </c>
      <c r="P52" s="245">
        <f>SUM(P17:P51)</f>
        <v>0</v>
      </c>
      <c r="Q52" s="246">
        <f>SUM(Q17:Q51)</f>
        <v>0</v>
      </c>
      <c r="R52" s="18"/>
      <c r="S52" s="156">
        <f>SUM(S17:S51)</f>
        <v>0</v>
      </c>
      <c r="T52" s="157" t="s">
        <v>6</v>
      </c>
      <c r="U52" s="157" t="s">
        <v>6</v>
      </c>
      <c r="V52" s="157" t="s">
        <v>6</v>
      </c>
      <c r="W52" s="194" t="s">
        <v>6</v>
      </c>
      <c r="X52" s="247">
        <f>SUM(X17:X51)</f>
        <v>0</v>
      </c>
      <c r="Y52" s="209">
        <f>SUM(Y17:Y51)</f>
        <v>0</v>
      </c>
      <c r="Z52" s="157" t="s">
        <v>6</v>
      </c>
      <c r="AA52" s="157" t="s">
        <v>6</v>
      </c>
      <c r="AB52" s="157" t="s">
        <v>6</v>
      </c>
      <c r="AC52" s="157" t="s">
        <v>6</v>
      </c>
      <c r="AD52" s="245">
        <f>SUM(AD17:AD51)</f>
        <v>0</v>
      </c>
      <c r="AE52" s="246">
        <f>SUM(AE17:AE51)</f>
        <v>0</v>
      </c>
      <c r="AF52" s="18"/>
      <c r="AG52" s="156">
        <f>SUM(AG17:AG51)</f>
        <v>0</v>
      </c>
      <c r="AH52" s="157" t="s">
        <v>6</v>
      </c>
      <c r="AI52" s="157" t="s">
        <v>6</v>
      </c>
      <c r="AJ52" s="157" t="s">
        <v>6</v>
      </c>
      <c r="AK52" s="157" t="s">
        <v>6</v>
      </c>
      <c r="AL52" s="247">
        <f>SUM(AL17:AL51)</f>
        <v>0</v>
      </c>
      <c r="AM52" s="209">
        <f>SUM(AM17:AM51)</f>
        <v>0</v>
      </c>
      <c r="AN52" s="157" t="s">
        <v>6</v>
      </c>
      <c r="AO52" s="157" t="s">
        <v>6</v>
      </c>
      <c r="AP52" s="157" t="s">
        <v>6</v>
      </c>
      <c r="AQ52" s="157" t="s">
        <v>6</v>
      </c>
      <c r="AR52" s="245">
        <f>SUM(AR17:AR51)</f>
        <v>0</v>
      </c>
      <c r="AS52" s="246">
        <f>SUM(AS17:AS51)</f>
        <v>0</v>
      </c>
      <c r="AT52" s="18"/>
      <c r="AU52" s="156">
        <f>SUM(AU17:AU51)</f>
        <v>0</v>
      </c>
      <c r="AV52" s="157" t="s">
        <v>6</v>
      </c>
      <c r="AW52" s="157" t="s">
        <v>6</v>
      </c>
      <c r="AX52" s="157" t="s">
        <v>6</v>
      </c>
      <c r="AY52" s="194" t="s">
        <v>6</v>
      </c>
      <c r="AZ52" s="247">
        <f>SUM(AZ17:AZ51)</f>
        <v>0</v>
      </c>
      <c r="BA52" s="209">
        <f>SUM(BA17:BA51)</f>
        <v>0</v>
      </c>
      <c r="BB52" s="157" t="s">
        <v>6</v>
      </c>
      <c r="BC52" s="157" t="s">
        <v>6</v>
      </c>
      <c r="BD52" s="157" t="s">
        <v>6</v>
      </c>
      <c r="BE52" s="157" t="s">
        <v>6</v>
      </c>
      <c r="BF52" s="245">
        <f>SUM(BF17:BF51)</f>
        <v>0</v>
      </c>
      <c r="BG52" s="246">
        <f>SUM(BG17:BG51)</f>
        <v>0</v>
      </c>
      <c r="BH52" s="18"/>
      <c r="BI52" s="156">
        <f>SUM(BI17:BI51)</f>
        <v>0</v>
      </c>
      <c r="BJ52" s="157" t="s">
        <v>6</v>
      </c>
      <c r="BK52" s="157" t="s">
        <v>6</v>
      </c>
      <c r="BL52" s="157" t="s">
        <v>6</v>
      </c>
      <c r="BM52" s="194" t="s">
        <v>6</v>
      </c>
      <c r="BN52" s="247">
        <f>SUM(BN17:BN51)</f>
        <v>0</v>
      </c>
      <c r="BO52" s="209">
        <f>SUM(BO17:BO51)</f>
        <v>0</v>
      </c>
      <c r="BP52" s="157" t="s">
        <v>6</v>
      </c>
      <c r="BQ52" s="157" t="s">
        <v>6</v>
      </c>
      <c r="BR52" s="157" t="s">
        <v>6</v>
      </c>
      <c r="BS52" s="157" t="s">
        <v>6</v>
      </c>
      <c r="BT52" s="245">
        <f>SUM(BT17:BT51)</f>
        <v>0</v>
      </c>
      <c r="BU52" s="246">
        <f>SUM(BU17:BU51)</f>
        <v>0</v>
      </c>
      <c r="BV52" s="18"/>
      <c r="BW52" s="156">
        <f>SUM(BW17:BW51)</f>
        <v>0</v>
      </c>
      <c r="BX52" s="157" t="s">
        <v>6</v>
      </c>
      <c r="BY52" s="157" t="s">
        <v>6</v>
      </c>
      <c r="BZ52" s="157" t="s">
        <v>6</v>
      </c>
      <c r="CA52" s="194" t="s">
        <v>6</v>
      </c>
      <c r="CB52" s="244">
        <f>SUM(CB17:CB51)</f>
        <v>0</v>
      </c>
      <c r="CC52" s="243">
        <f>SUM(CC17:CC51)</f>
        <v>0</v>
      </c>
      <c r="CD52" s="157" t="s">
        <v>6</v>
      </c>
      <c r="CE52" s="157" t="s">
        <v>6</v>
      </c>
      <c r="CF52" s="157" t="s">
        <v>6</v>
      </c>
      <c r="CG52" s="157" t="s">
        <v>6</v>
      </c>
      <c r="CH52" s="245">
        <f>SUM(CH17:CH51)</f>
        <v>0</v>
      </c>
      <c r="CI52" s="246">
        <f>SUM(CI17:CI51)</f>
        <v>0</v>
      </c>
      <c r="CJ52" s="18"/>
      <c r="CK52" s="156">
        <f>SUM(CK17:CK51)</f>
        <v>0</v>
      </c>
      <c r="CL52" s="157" t="s">
        <v>6</v>
      </c>
      <c r="CM52" s="157" t="s">
        <v>6</v>
      </c>
      <c r="CN52" s="157" t="s">
        <v>6</v>
      </c>
      <c r="CO52" s="194" t="s">
        <v>6</v>
      </c>
      <c r="CP52" s="247">
        <f>SUM(CP17:CP51)</f>
        <v>0</v>
      </c>
      <c r="CQ52" s="209">
        <f>SUM(CQ17:CQ51)</f>
        <v>0</v>
      </c>
      <c r="CR52" s="157" t="s">
        <v>6</v>
      </c>
      <c r="CS52" s="157" t="s">
        <v>6</v>
      </c>
      <c r="CT52" s="157" t="s">
        <v>6</v>
      </c>
      <c r="CU52" s="157" t="s">
        <v>6</v>
      </c>
      <c r="CV52" s="245">
        <f>SUM(CV17:CV51)</f>
        <v>0</v>
      </c>
      <c r="CW52" s="246">
        <f>SUM(CW17:CW51)</f>
        <v>0</v>
      </c>
      <c r="CX52" s="18"/>
      <c r="CY52" s="156">
        <f>SUM(CY17:CY51)</f>
        <v>0</v>
      </c>
      <c r="CZ52" s="157" t="s">
        <v>6</v>
      </c>
      <c r="DA52" s="157" t="s">
        <v>6</v>
      </c>
      <c r="DB52" s="157" t="s">
        <v>6</v>
      </c>
      <c r="DC52" s="157" t="s">
        <v>6</v>
      </c>
      <c r="DD52" s="247">
        <f>SUM(DD17:DD51)</f>
        <v>0</v>
      </c>
      <c r="DE52" s="209">
        <f>SUM(DE17:DE51)</f>
        <v>0</v>
      </c>
      <c r="DF52" s="157" t="s">
        <v>6</v>
      </c>
      <c r="DG52" s="157" t="s">
        <v>6</v>
      </c>
      <c r="DH52" s="157" t="s">
        <v>6</v>
      </c>
      <c r="DI52" s="157" t="s">
        <v>6</v>
      </c>
      <c r="DJ52" s="245">
        <f>SUM(DJ17:DJ51)</f>
        <v>0</v>
      </c>
      <c r="DK52" s="246">
        <f>SUM(DK17:DK51)</f>
        <v>0</v>
      </c>
      <c r="DL52" s="18"/>
      <c r="DM52" s="156">
        <f>SUM(DM17:DM51)</f>
        <v>0</v>
      </c>
      <c r="DN52" s="163">
        <f>SUM(DN17:DN51)</f>
        <v>0</v>
      </c>
      <c r="DO52" s="156">
        <f>SUM(DO17:DO51)</f>
        <v>0</v>
      </c>
      <c r="DP52" s="163">
        <f>SUM(DP17:DP51)</f>
        <v>0</v>
      </c>
      <c r="DQ52" s="163">
        <f>SUM(DQ17:DQ51)</f>
        <v>0</v>
      </c>
    </row>
    <row r="53" spans="1:121" ht="4.5" customHeight="1" x14ac:dyDescent="0.2">
      <c r="A53" s="19"/>
      <c r="B53" s="19"/>
      <c r="C53" s="20"/>
      <c r="D53" s="21"/>
      <c r="E53" s="13"/>
      <c r="F53" s="22"/>
      <c r="G53" s="22"/>
      <c r="H53" s="22"/>
      <c r="I53" s="22"/>
      <c r="J53" s="13"/>
      <c r="K53" s="13"/>
      <c r="L53" s="13"/>
      <c r="M53" s="22"/>
      <c r="N53" s="22"/>
      <c r="O53" s="22"/>
      <c r="P53" s="13"/>
      <c r="Q53" s="13"/>
      <c r="R53" s="21"/>
      <c r="S53" s="13"/>
      <c r="T53" s="13"/>
      <c r="U53" s="22"/>
      <c r="V53" s="22"/>
      <c r="W53" s="22"/>
      <c r="X53" s="13"/>
      <c r="Y53" s="13"/>
      <c r="Z53" s="13"/>
      <c r="AA53" s="22"/>
      <c r="AB53" s="22"/>
      <c r="AC53" s="22"/>
      <c r="AD53" s="13"/>
      <c r="AE53" s="13"/>
      <c r="AF53" s="21"/>
      <c r="AG53" s="13"/>
      <c r="AH53" s="13"/>
      <c r="AI53" s="22"/>
      <c r="AJ53" s="22"/>
      <c r="AK53" s="22"/>
      <c r="AL53" s="13"/>
      <c r="AM53" s="13"/>
      <c r="AN53" s="13"/>
      <c r="AO53" s="22"/>
      <c r="AP53" s="22"/>
      <c r="AQ53" s="22"/>
      <c r="AR53" s="13"/>
      <c r="AS53" s="13"/>
      <c r="AT53" s="21"/>
      <c r="AU53" s="13"/>
      <c r="AV53" s="13"/>
      <c r="AW53" s="22"/>
      <c r="AX53" s="22"/>
      <c r="AY53" s="22"/>
      <c r="AZ53" s="13"/>
      <c r="BA53" s="13"/>
      <c r="BB53" s="13"/>
      <c r="BC53" s="22"/>
      <c r="BD53" s="22"/>
      <c r="BE53" s="22"/>
      <c r="BF53" s="13"/>
      <c r="BG53" s="13"/>
      <c r="BH53" s="21"/>
      <c r="BI53" s="13"/>
      <c r="BJ53" s="13"/>
      <c r="BK53" s="22"/>
      <c r="BL53" s="22"/>
      <c r="BM53" s="22"/>
      <c r="BN53" s="13"/>
      <c r="BO53" s="13"/>
      <c r="BP53" s="13"/>
      <c r="BQ53" s="22"/>
      <c r="BR53" s="22"/>
      <c r="BS53" s="22"/>
      <c r="BT53" s="13"/>
      <c r="BU53" s="13"/>
      <c r="BV53" s="21"/>
      <c r="BW53" s="13"/>
      <c r="BX53" s="13"/>
      <c r="BY53" s="22"/>
      <c r="BZ53" s="22"/>
      <c r="CA53" s="22"/>
      <c r="CB53" s="13"/>
      <c r="CC53" s="13"/>
      <c r="CD53" s="13"/>
      <c r="CE53" s="22"/>
      <c r="CF53" s="22"/>
      <c r="CG53" s="22"/>
      <c r="CH53" s="13"/>
      <c r="CI53" s="13"/>
      <c r="CJ53" s="21"/>
      <c r="CK53" s="13"/>
      <c r="CL53" s="13"/>
      <c r="CM53" s="22"/>
      <c r="CN53" s="22"/>
      <c r="CO53" s="22"/>
      <c r="CP53" s="13"/>
      <c r="CQ53" s="13"/>
      <c r="CR53" s="13"/>
      <c r="CS53" s="22"/>
      <c r="CT53" s="22"/>
      <c r="CU53" s="22"/>
      <c r="CV53" s="13"/>
      <c r="CW53" s="13"/>
      <c r="CX53" s="21"/>
      <c r="CY53" s="13"/>
      <c r="CZ53" s="13"/>
      <c r="DA53" s="22"/>
      <c r="DB53" s="22"/>
      <c r="DC53" s="22"/>
      <c r="DD53" s="13"/>
      <c r="DE53" s="13"/>
      <c r="DF53" s="13"/>
      <c r="DG53" s="22"/>
      <c r="DH53" s="22"/>
      <c r="DI53" s="22"/>
      <c r="DJ53" s="13"/>
      <c r="DK53" s="13"/>
      <c r="DL53" s="21"/>
      <c r="DM53" s="13"/>
      <c r="DN53" s="13"/>
      <c r="DO53" s="13"/>
      <c r="DP53" s="13"/>
      <c r="DQ53" s="13"/>
    </row>
    <row r="54" spans="1:121" ht="11.25" customHeight="1" x14ac:dyDescent="0.2">
      <c r="A54" s="23" t="s">
        <v>101</v>
      </c>
      <c r="B54" s="15" t="s">
        <v>100</v>
      </c>
      <c r="C54" s="16" t="s">
        <v>91</v>
      </c>
      <c r="D54" s="75"/>
      <c r="E54" s="391" t="s">
        <v>98</v>
      </c>
      <c r="F54" s="392"/>
      <c r="G54" s="393" t="s">
        <v>99</v>
      </c>
      <c r="H54" s="392"/>
      <c r="I54" s="393" t="s">
        <v>90</v>
      </c>
      <c r="J54" s="394"/>
      <c r="K54" s="391" t="s">
        <v>98</v>
      </c>
      <c r="L54" s="392"/>
      <c r="M54" s="393" t="s">
        <v>99</v>
      </c>
      <c r="N54" s="392"/>
      <c r="O54" s="393" t="s">
        <v>90</v>
      </c>
      <c r="P54" s="394"/>
      <c r="Q54" s="33" t="s">
        <v>90</v>
      </c>
      <c r="R54" s="75"/>
      <c r="S54" s="391" t="s">
        <v>98</v>
      </c>
      <c r="T54" s="392"/>
      <c r="U54" s="393" t="s">
        <v>99</v>
      </c>
      <c r="V54" s="392"/>
      <c r="W54" s="393" t="s">
        <v>90</v>
      </c>
      <c r="X54" s="394"/>
      <c r="Y54" s="391" t="s">
        <v>98</v>
      </c>
      <c r="Z54" s="392"/>
      <c r="AA54" s="393" t="s">
        <v>99</v>
      </c>
      <c r="AB54" s="392"/>
      <c r="AC54" s="393" t="s">
        <v>90</v>
      </c>
      <c r="AD54" s="394"/>
      <c r="AE54" s="33" t="s">
        <v>90</v>
      </c>
      <c r="AF54" s="75"/>
      <c r="AG54" s="391" t="s">
        <v>98</v>
      </c>
      <c r="AH54" s="392"/>
      <c r="AI54" s="393" t="s">
        <v>99</v>
      </c>
      <c r="AJ54" s="392"/>
      <c r="AK54" s="393" t="s">
        <v>90</v>
      </c>
      <c r="AL54" s="394"/>
      <c r="AM54" s="391" t="s">
        <v>98</v>
      </c>
      <c r="AN54" s="392"/>
      <c r="AO54" s="393" t="s">
        <v>99</v>
      </c>
      <c r="AP54" s="392"/>
      <c r="AQ54" s="393" t="s">
        <v>90</v>
      </c>
      <c r="AR54" s="394"/>
      <c r="AS54" s="33" t="s">
        <v>90</v>
      </c>
      <c r="AT54" s="75"/>
      <c r="AU54" s="391" t="s">
        <v>98</v>
      </c>
      <c r="AV54" s="392"/>
      <c r="AW54" s="393" t="s">
        <v>99</v>
      </c>
      <c r="AX54" s="392"/>
      <c r="AY54" s="393" t="s">
        <v>90</v>
      </c>
      <c r="AZ54" s="394"/>
      <c r="BA54" s="391" t="s">
        <v>98</v>
      </c>
      <c r="BB54" s="392"/>
      <c r="BC54" s="393" t="s">
        <v>99</v>
      </c>
      <c r="BD54" s="392"/>
      <c r="BE54" s="393" t="s">
        <v>90</v>
      </c>
      <c r="BF54" s="394"/>
      <c r="BG54" s="33" t="s">
        <v>90</v>
      </c>
      <c r="BH54" s="75"/>
      <c r="BI54" s="391" t="s">
        <v>98</v>
      </c>
      <c r="BJ54" s="392"/>
      <c r="BK54" s="393" t="s">
        <v>99</v>
      </c>
      <c r="BL54" s="392"/>
      <c r="BM54" s="393" t="s">
        <v>90</v>
      </c>
      <c r="BN54" s="394"/>
      <c r="BO54" s="391" t="s">
        <v>98</v>
      </c>
      <c r="BP54" s="392"/>
      <c r="BQ54" s="393" t="s">
        <v>99</v>
      </c>
      <c r="BR54" s="392"/>
      <c r="BS54" s="393" t="s">
        <v>90</v>
      </c>
      <c r="BT54" s="394"/>
      <c r="BU54" s="33" t="s">
        <v>90</v>
      </c>
      <c r="BV54" s="75"/>
      <c r="BW54" s="391" t="s">
        <v>98</v>
      </c>
      <c r="BX54" s="392"/>
      <c r="BY54" s="393" t="s">
        <v>99</v>
      </c>
      <c r="BZ54" s="392"/>
      <c r="CA54" s="393" t="s">
        <v>90</v>
      </c>
      <c r="CB54" s="394"/>
      <c r="CC54" s="391" t="s">
        <v>98</v>
      </c>
      <c r="CD54" s="392"/>
      <c r="CE54" s="393" t="s">
        <v>99</v>
      </c>
      <c r="CF54" s="392"/>
      <c r="CG54" s="393" t="s">
        <v>90</v>
      </c>
      <c r="CH54" s="394"/>
      <c r="CI54" s="33" t="s">
        <v>90</v>
      </c>
      <c r="CJ54" s="75"/>
      <c r="CK54" s="391" t="s">
        <v>98</v>
      </c>
      <c r="CL54" s="392"/>
      <c r="CM54" s="393" t="s">
        <v>99</v>
      </c>
      <c r="CN54" s="392"/>
      <c r="CO54" s="393" t="s">
        <v>90</v>
      </c>
      <c r="CP54" s="394"/>
      <c r="CQ54" s="391" t="s">
        <v>98</v>
      </c>
      <c r="CR54" s="392"/>
      <c r="CS54" s="393" t="s">
        <v>99</v>
      </c>
      <c r="CT54" s="392"/>
      <c r="CU54" s="393" t="s">
        <v>90</v>
      </c>
      <c r="CV54" s="394"/>
      <c r="CW54" s="33" t="s">
        <v>90</v>
      </c>
      <c r="CX54" s="75"/>
      <c r="CY54" s="391" t="s">
        <v>98</v>
      </c>
      <c r="CZ54" s="392"/>
      <c r="DA54" s="393" t="s">
        <v>99</v>
      </c>
      <c r="DB54" s="392"/>
      <c r="DC54" s="393" t="s">
        <v>90</v>
      </c>
      <c r="DD54" s="394"/>
      <c r="DE54" s="391" t="s">
        <v>98</v>
      </c>
      <c r="DF54" s="392"/>
      <c r="DG54" s="393" t="s">
        <v>99</v>
      </c>
      <c r="DH54" s="392"/>
      <c r="DI54" s="393" t="s">
        <v>90</v>
      </c>
      <c r="DJ54" s="394"/>
      <c r="DK54" s="33" t="s">
        <v>90</v>
      </c>
      <c r="DL54" s="75"/>
      <c r="DM54" s="32" t="s">
        <v>98</v>
      </c>
      <c r="DN54" s="33" t="s">
        <v>90</v>
      </c>
      <c r="DO54" s="32" t="s">
        <v>98</v>
      </c>
      <c r="DP54" s="33" t="s">
        <v>90</v>
      </c>
      <c r="DQ54" s="33" t="s">
        <v>90</v>
      </c>
    </row>
    <row r="55" spans="1:121" ht="9.9499999999999993" customHeight="1" x14ac:dyDescent="0.2">
      <c r="A55" s="147" t="s">
        <v>89</v>
      </c>
      <c r="B55" s="148" t="s">
        <v>97</v>
      </c>
      <c r="C55" s="149" t="s">
        <v>26</v>
      </c>
      <c r="D55" s="24"/>
      <c r="E55" s="415">
        <v>0</v>
      </c>
      <c r="F55" s="416"/>
      <c r="G55" s="419">
        <v>0</v>
      </c>
      <c r="H55" s="420"/>
      <c r="I55" s="421">
        <f>E55*G55</f>
        <v>0</v>
      </c>
      <c r="J55" s="422"/>
      <c r="K55" s="415">
        <v>0</v>
      </c>
      <c r="L55" s="416"/>
      <c r="M55" s="419">
        <v>0</v>
      </c>
      <c r="N55" s="420"/>
      <c r="O55" s="421">
        <f>K55*M55</f>
        <v>0</v>
      </c>
      <c r="P55" s="422"/>
      <c r="Q55" s="214">
        <f>O55-I55</f>
        <v>0</v>
      </c>
      <c r="R55" s="24"/>
      <c r="S55" s="415">
        <v>0</v>
      </c>
      <c r="T55" s="416"/>
      <c r="U55" s="419">
        <v>0</v>
      </c>
      <c r="V55" s="420"/>
      <c r="W55" s="421">
        <f>S55*U55</f>
        <v>0</v>
      </c>
      <c r="X55" s="422"/>
      <c r="Y55" s="415">
        <v>0</v>
      </c>
      <c r="Z55" s="416"/>
      <c r="AA55" s="419">
        <v>0</v>
      </c>
      <c r="AB55" s="420"/>
      <c r="AC55" s="421">
        <f>Y55*AA55</f>
        <v>0</v>
      </c>
      <c r="AD55" s="422"/>
      <c r="AE55" s="214">
        <f>AC55-W55</f>
        <v>0</v>
      </c>
      <c r="AF55" s="24"/>
      <c r="AG55" s="415">
        <v>0</v>
      </c>
      <c r="AH55" s="416"/>
      <c r="AI55" s="419">
        <v>0</v>
      </c>
      <c r="AJ55" s="420"/>
      <c r="AK55" s="421">
        <f>AG55*AI55</f>
        <v>0</v>
      </c>
      <c r="AL55" s="422"/>
      <c r="AM55" s="415">
        <v>0</v>
      </c>
      <c r="AN55" s="416"/>
      <c r="AO55" s="419">
        <v>0</v>
      </c>
      <c r="AP55" s="420"/>
      <c r="AQ55" s="421">
        <f>AM55*AO55</f>
        <v>0</v>
      </c>
      <c r="AR55" s="422"/>
      <c r="AS55" s="214">
        <f>AQ55-AK55</f>
        <v>0</v>
      </c>
      <c r="AT55" s="24"/>
      <c r="AU55" s="415">
        <v>0</v>
      </c>
      <c r="AV55" s="416"/>
      <c r="AW55" s="419">
        <v>0</v>
      </c>
      <c r="AX55" s="420"/>
      <c r="AY55" s="421">
        <f>AU55*AW55</f>
        <v>0</v>
      </c>
      <c r="AZ55" s="422"/>
      <c r="BA55" s="415">
        <v>0</v>
      </c>
      <c r="BB55" s="416"/>
      <c r="BC55" s="419">
        <v>0</v>
      </c>
      <c r="BD55" s="420"/>
      <c r="BE55" s="421">
        <f>BA55*BC55</f>
        <v>0</v>
      </c>
      <c r="BF55" s="422"/>
      <c r="BG55" s="214">
        <f>BE55-AY55</f>
        <v>0</v>
      </c>
      <c r="BH55" s="24"/>
      <c r="BI55" s="415">
        <v>0</v>
      </c>
      <c r="BJ55" s="416"/>
      <c r="BK55" s="419">
        <v>0</v>
      </c>
      <c r="BL55" s="420"/>
      <c r="BM55" s="421">
        <f>BI55*BK55</f>
        <v>0</v>
      </c>
      <c r="BN55" s="422"/>
      <c r="BO55" s="415">
        <v>0</v>
      </c>
      <c r="BP55" s="416"/>
      <c r="BQ55" s="419">
        <v>0</v>
      </c>
      <c r="BR55" s="420"/>
      <c r="BS55" s="421">
        <f>BO55*BQ55</f>
        <v>0</v>
      </c>
      <c r="BT55" s="422"/>
      <c r="BU55" s="214">
        <f>BS55-BM55</f>
        <v>0</v>
      </c>
      <c r="BV55" s="24"/>
      <c r="BW55" s="415">
        <v>0</v>
      </c>
      <c r="BX55" s="416"/>
      <c r="BY55" s="419">
        <v>0</v>
      </c>
      <c r="BZ55" s="420"/>
      <c r="CA55" s="421">
        <f>BW55*BY55</f>
        <v>0</v>
      </c>
      <c r="CB55" s="422"/>
      <c r="CC55" s="415">
        <v>0</v>
      </c>
      <c r="CD55" s="416"/>
      <c r="CE55" s="419">
        <v>0</v>
      </c>
      <c r="CF55" s="420"/>
      <c r="CG55" s="421">
        <f>CC55*CE55</f>
        <v>0</v>
      </c>
      <c r="CH55" s="422"/>
      <c r="CI55" s="214">
        <f>CG55-CA55</f>
        <v>0</v>
      </c>
      <c r="CJ55" s="24"/>
      <c r="CK55" s="415">
        <v>0</v>
      </c>
      <c r="CL55" s="416"/>
      <c r="CM55" s="419">
        <v>0</v>
      </c>
      <c r="CN55" s="420"/>
      <c r="CO55" s="421">
        <f>CK55*CM55</f>
        <v>0</v>
      </c>
      <c r="CP55" s="422"/>
      <c r="CQ55" s="415">
        <v>0</v>
      </c>
      <c r="CR55" s="416"/>
      <c r="CS55" s="419">
        <v>0</v>
      </c>
      <c r="CT55" s="420"/>
      <c r="CU55" s="421">
        <f>CQ55*CS55</f>
        <v>0</v>
      </c>
      <c r="CV55" s="422"/>
      <c r="CW55" s="214">
        <f>CU55-CO55</f>
        <v>0</v>
      </c>
      <c r="CX55" s="24"/>
      <c r="CY55" s="415">
        <v>0</v>
      </c>
      <c r="CZ55" s="416"/>
      <c r="DA55" s="419">
        <v>0</v>
      </c>
      <c r="DB55" s="420"/>
      <c r="DC55" s="421">
        <f>CY55*DA55</f>
        <v>0</v>
      </c>
      <c r="DD55" s="422"/>
      <c r="DE55" s="415">
        <v>0</v>
      </c>
      <c r="DF55" s="416"/>
      <c r="DG55" s="419">
        <v>0</v>
      </c>
      <c r="DH55" s="420"/>
      <c r="DI55" s="421">
        <f>DE55*DG55</f>
        <v>0</v>
      </c>
      <c r="DJ55" s="422"/>
      <c r="DK55" s="214">
        <f>DI55-DC55</f>
        <v>0</v>
      </c>
      <c r="DL55" s="24"/>
      <c r="DM55" s="161">
        <f>E55+S55+AG55+AU55+BI55+BW55+CK55+CY55</f>
        <v>0</v>
      </c>
      <c r="DN55" s="191">
        <f>I55+W55+AK55+AY55+BM55+CA55+CO55+DC55</f>
        <v>0</v>
      </c>
      <c r="DO55" s="161">
        <f>K55+Y55+AM55+BA55+BO55+CC55+CQ55+DE55</f>
        <v>0</v>
      </c>
      <c r="DP55" s="191">
        <f>O55+AC55+AQ55+BE55+BS55+CG55+CU55+DI55</f>
        <v>0</v>
      </c>
      <c r="DQ55" s="191">
        <f>DP55-DN55</f>
        <v>0</v>
      </c>
    </row>
    <row r="56" spans="1:121" ht="9.9499999999999993" customHeight="1" x14ac:dyDescent="0.2">
      <c r="A56" s="147" t="s">
        <v>89</v>
      </c>
      <c r="B56" s="148" t="s">
        <v>97</v>
      </c>
      <c r="C56" s="149" t="s">
        <v>27</v>
      </c>
      <c r="D56" s="24"/>
      <c r="E56" s="415">
        <v>0</v>
      </c>
      <c r="F56" s="416"/>
      <c r="G56" s="419">
        <v>0</v>
      </c>
      <c r="H56" s="420"/>
      <c r="I56" s="421">
        <f t="shared" ref="I56:I72" si="122">E56*G56</f>
        <v>0</v>
      </c>
      <c r="J56" s="422"/>
      <c r="K56" s="415">
        <v>0</v>
      </c>
      <c r="L56" s="416"/>
      <c r="M56" s="419">
        <v>0</v>
      </c>
      <c r="N56" s="420"/>
      <c r="O56" s="421">
        <f t="shared" ref="O56:O72" si="123">K56*M56</f>
        <v>0</v>
      </c>
      <c r="P56" s="422"/>
      <c r="Q56" s="214">
        <f t="shared" ref="Q56:Q72" si="124">O56-I56</f>
        <v>0</v>
      </c>
      <c r="R56" s="24"/>
      <c r="S56" s="415">
        <v>0</v>
      </c>
      <c r="T56" s="416"/>
      <c r="U56" s="419">
        <v>0</v>
      </c>
      <c r="V56" s="420"/>
      <c r="W56" s="421">
        <f t="shared" ref="W56:W72" si="125">S56*U56</f>
        <v>0</v>
      </c>
      <c r="X56" s="422"/>
      <c r="Y56" s="415">
        <v>0</v>
      </c>
      <c r="Z56" s="416"/>
      <c r="AA56" s="419">
        <v>0</v>
      </c>
      <c r="AB56" s="420"/>
      <c r="AC56" s="421">
        <f t="shared" ref="AC56:AC72" si="126">Y56*AA56</f>
        <v>0</v>
      </c>
      <c r="AD56" s="422"/>
      <c r="AE56" s="214">
        <f t="shared" ref="AE56:AE72" si="127">AC56-W56</f>
        <v>0</v>
      </c>
      <c r="AF56" s="24"/>
      <c r="AG56" s="415">
        <v>0</v>
      </c>
      <c r="AH56" s="416"/>
      <c r="AI56" s="419">
        <v>0</v>
      </c>
      <c r="AJ56" s="420"/>
      <c r="AK56" s="421">
        <f t="shared" ref="AK56:AK72" si="128">AG56*AI56</f>
        <v>0</v>
      </c>
      <c r="AL56" s="422"/>
      <c r="AM56" s="415">
        <v>0</v>
      </c>
      <c r="AN56" s="416"/>
      <c r="AO56" s="419">
        <v>0</v>
      </c>
      <c r="AP56" s="420"/>
      <c r="AQ56" s="421">
        <f t="shared" ref="AQ56:AQ72" si="129">AM56*AO56</f>
        <v>0</v>
      </c>
      <c r="AR56" s="422"/>
      <c r="AS56" s="214">
        <f t="shared" ref="AS56:AS72" si="130">AQ56-AK56</f>
        <v>0</v>
      </c>
      <c r="AT56" s="24"/>
      <c r="AU56" s="415">
        <v>0</v>
      </c>
      <c r="AV56" s="416"/>
      <c r="AW56" s="419">
        <v>0</v>
      </c>
      <c r="AX56" s="420"/>
      <c r="AY56" s="421">
        <f t="shared" ref="AY56:AY72" si="131">AU56*AW56</f>
        <v>0</v>
      </c>
      <c r="AZ56" s="422"/>
      <c r="BA56" s="415">
        <v>0</v>
      </c>
      <c r="BB56" s="416"/>
      <c r="BC56" s="419">
        <v>0</v>
      </c>
      <c r="BD56" s="420"/>
      <c r="BE56" s="421">
        <f t="shared" ref="BE56:BE72" si="132">BA56*BC56</f>
        <v>0</v>
      </c>
      <c r="BF56" s="422"/>
      <c r="BG56" s="214">
        <f t="shared" ref="BG56:BG72" si="133">BE56-AY56</f>
        <v>0</v>
      </c>
      <c r="BH56" s="24"/>
      <c r="BI56" s="415">
        <v>0</v>
      </c>
      <c r="BJ56" s="416"/>
      <c r="BK56" s="419">
        <v>0</v>
      </c>
      <c r="BL56" s="420"/>
      <c r="BM56" s="421">
        <f t="shared" ref="BM56:BM72" si="134">BI56*BK56</f>
        <v>0</v>
      </c>
      <c r="BN56" s="422"/>
      <c r="BO56" s="415">
        <v>0</v>
      </c>
      <c r="BP56" s="416"/>
      <c r="BQ56" s="419">
        <v>0</v>
      </c>
      <c r="BR56" s="420"/>
      <c r="BS56" s="421">
        <f t="shared" ref="BS56:BS72" si="135">BO56*BQ56</f>
        <v>0</v>
      </c>
      <c r="BT56" s="422"/>
      <c r="BU56" s="214">
        <f t="shared" ref="BU56:BU72" si="136">BS56-BM56</f>
        <v>0</v>
      </c>
      <c r="BV56" s="24"/>
      <c r="BW56" s="415">
        <v>0</v>
      </c>
      <c r="BX56" s="416"/>
      <c r="BY56" s="419">
        <v>0</v>
      </c>
      <c r="BZ56" s="420"/>
      <c r="CA56" s="421">
        <f t="shared" ref="CA56:CA72" si="137">BW56*BY56</f>
        <v>0</v>
      </c>
      <c r="CB56" s="422"/>
      <c r="CC56" s="415">
        <v>0</v>
      </c>
      <c r="CD56" s="416"/>
      <c r="CE56" s="419">
        <v>0</v>
      </c>
      <c r="CF56" s="420"/>
      <c r="CG56" s="421">
        <f t="shared" ref="CG56:CG72" si="138">CC56*CE56</f>
        <v>0</v>
      </c>
      <c r="CH56" s="422"/>
      <c r="CI56" s="214">
        <f t="shared" ref="CI56:CI72" si="139">CG56-CA56</f>
        <v>0</v>
      </c>
      <c r="CJ56" s="24"/>
      <c r="CK56" s="415">
        <v>0</v>
      </c>
      <c r="CL56" s="416"/>
      <c r="CM56" s="419">
        <v>0</v>
      </c>
      <c r="CN56" s="420"/>
      <c r="CO56" s="421">
        <f t="shared" ref="CO56:CO72" si="140">CK56*CM56</f>
        <v>0</v>
      </c>
      <c r="CP56" s="422"/>
      <c r="CQ56" s="415">
        <v>0</v>
      </c>
      <c r="CR56" s="416"/>
      <c r="CS56" s="419">
        <v>0</v>
      </c>
      <c r="CT56" s="420"/>
      <c r="CU56" s="421">
        <f t="shared" ref="CU56:CU72" si="141">CQ56*CS56</f>
        <v>0</v>
      </c>
      <c r="CV56" s="422"/>
      <c r="CW56" s="214">
        <f t="shared" ref="CW56:CW72" si="142">CU56-CO56</f>
        <v>0</v>
      </c>
      <c r="CX56" s="24"/>
      <c r="CY56" s="415">
        <v>0</v>
      </c>
      <c r="CZ56" s="416"/>
      <c r="DA56" s="419">
        <v>0</v>
      </c>
      <c r="DB56" s="420"/>
      <c r="DC56" s="421">
        <f t="shared" ref="DC56:DC72" si="143">CY56*DA56</f>
        <v>0</v>
      </c>
      <c r="DD56" s="422"/>
      <c r="DE56" s="415">
        <v>0</v>
      </c>
      <c r="DF56" s="416"/>
      <c r="DG56" s="419">
        <v>0</v>
      </c>
      <c r="DH56" s="420"/>
      <c r="DI56" s="421">
        <f t="shared" ref="DI56:DI72" si="144">DE56*DG56</f>
        <v>0</v>
      </c>
      <c r="DJ56" s="422"/>
      <c r="DK56" s="214">
        <f t="shared" ref="DK56:DK72" si="145">DI56-DC56</f>
        <v>0</v>
      </c>
      <c r="DL56" s="24"/>
      <c r="DM56" s="161">
        <f t="shared" ref="DM56:DM72" si="146">E56+S56+AG56+AU56+BI56+BW56+CK56+CY56</f>
        <v>0</v>
      </c>
      <c r="DN56" s="191">
        <f t="shared" ref="DN56:DN72" si="147">I56+W56+AK56+AY56+BM56+CA56+CO56+DC56</f>
        <v>0</v>
      </c>
      <c r="DO56" s="161">
        <f t="shared" ref="DO56:DO72" si="148">K56+Y56+AM56+BA56+BO56+CC56+CQ56+DE56</f>
        <v>0</v>
      </c>
      <c r="DP56" s="191">
        <f t="shared" ref="DP56:DP72" si="149">O56+AC56+AQ56+BE56+BS56+CG56+CU56+DI56</f>
        <v>0</v>
      </c>
      <c r="DQ56" s="191">
        <f t="shared" ref="DQ56:DQ72" si="150">DP56-DN56</f>
        <v>0</v>
      </c>
    </row>
    <row r="57" spans="1:121" ht="9.9499999999999993" customHeight="1" x14ac:dyDescent="0.2">
      <c r="A57" s="147" t="s">
        <v>89</v>
      </c>
      <c r="B57" s="148" t="s">
        <v>97</v>
      </c>
      <c r="C57" s="149" t="s">
        <v>28</v>
      </c>
      <c r="D57" s="24"/>
      <c r="E57" s="415">
        <v>0</v>
      </c>
      <c r="F57" s="416"/>
      <c r="G57" s="419">
        <v>0</v>
      </c>
      <c r="H57" s="420"/>
      <c r="I57" s="421">
        <f>E57*G57</f>
        <v>0</v>
      </c>
      <c r="J57" s="422"/>
      <c r="K57" s="415">
        <v>0</v>
      </c>
      <c r="L57" s="416"/>
      <c r="M57" s="419">
        <v>0</v>
      </c>
      <c r="N57" s="420"/>
      <c r="O57" s="421">
        <f t="shared" si="123"/>
        <v>0</v>
      </c>
      <c r="P57" s="422"/>
      <c r="Q57" s="214">
        <f t="shared" si="124"/>
        <v>0</v>
      </c>
      <c r="R57" s="24"/>
      <c r="S57" s="415">
        <v>0</v>
      </c>
      <c r="T57" s="416"/>
      <c r="U57" s="419">
        <v>0</v>
      </c>
      <c r="V57" s="420"/>
      <c r="W57" s="421">
        <f t="shared" si="125"/>
        <v>0</v>
      </c>
      <c r="X57" s="422"/>
      <c r="Y57" s="415">
        <v>0</v>
      </c>
      <c r="Z57" s="416"/>
      <c r="AA57" s="419">
        <v>0</v>
      </c>
      <c r="AB57" s="420"/>
      <c r="AC57" s="421">
        <f t="shared" si="126"/>
        <v>0</v>
      </c>
      <c r="AD57" s="422"/>
      <c r="AE57" s="214">
        <f t="shared" si="127"/>
        <v>0</v>
      </c>
      <c r="AF57" s="24"/>
      <c r="AG57" s="415">
        <v>0</v>
      </c>
      <c r="AH57" s="416"/>
      <c r="AI57" s="419">
        <v>0</v>
      </c>
      <c r="AJ57" s="420"/>
      <c r="AK57" s="421">
        <f t="shared" si="128"/>
        <v>0</v>
      </c>
      <c r="AL57" s="422"/>
      <c r="AM57" s="415">
        <v>0</v>
      </c>
      <c r="AN57" s="416"/>
      <c r="AO57" s="419">
        <v>0</v>
      </c>
      <c r="AP57" s="420"/>
      <c r="AQ57" s="421">
        <f t="shared" si="129"/>
        <v>0</v>
      </c>
      <c r="AR57" s="422"/>
      <c r="AS57" s="214">
        <f t="shared" si="130"/>
        <v>0</v>
      </c>
      <c r="AT57" s="24"/>
      <c r="AU57" s="415">
        <v>0</v>
      </c>
      <c r="AV57" s="416"/>
      <c r="AW57" s="419">
        <v>0</v>
      </c>
      <c r="AX57" s="420"/>
      <c r="AY57" s="421">
        <f t="shared" si="131"/>
        <v>0</v>
      </c>
      <c r="AZ57" s="422"/>
      <c r="BA57" s="415">
        <v>0</v>
      </c>
      <c r="BB57" s="416"/>
      <c r="BC57" s="419">
        <v>0</v>
      </c>
      <c r="BD57" s="420"/>
      <c r="BE57" s="421">
        <f t="shared" si="132"/>
        <v>0</v>
      </c>
      <c r="BF57" s="422"/>
      <c r="BG57" s="214">
        <f t="shared" si="133"/>
        <v>0</v>
      </c>
      <c r="BH57" s="24"/>
      <c r="BI57" s="415">
        <v>0</v>
      </c>
      <c r="BJ57" s="416"/>
      <c r="BK57" s="419">
        <v>0</v>
      </c>
      <c r="BL57" s="420"/>
      <c r="BM57" s="421">
        <f t="shared" si="134"/>
        <v>0</v>
      </c>
      <c r="BN57" s="422"/>
      <c r="BO57" s="415">
        <v>0</v>
      </c>
      <c r="BP57" s="416"/>
      <c r="BQ57" s="419">
        <v>0</v>
      </c>
      <c r="BR57" s="420"/>
      <c r="BS57" s="421">
        <f t="shared" si="135"/>
        <v>0</v>
      </c>
      <c r="BT57" s="422"/>
      <c r="BU57" s="214">
        <f t="shared" si="136"/>
        <v>0</v>
      </c>
      <c r="BV57" s="24"/>
      <c r="BW57" s="415">
        <v>0</v>
      </c>
      <c r="BX57" s="416"/>
      <c r="BY57" s="419">
        <v>0</v>
      </c>
      <c r="BZ57" s="420"/>
      <c r="CA57" s="421">
        <f t="shared" si="137"/>
        <v>0</v>
      </c>
      <c r="CB57" s="422"/>
      <c r="CC57" s="415">
        <v>0</v>
      </c>
      <c r="CD57" s="416"/>
      <c r="CE57" s="419">
        <v>0</v>
      </c>
      <c r="CF57" s="420"/>
      <c r="CG57" s="421">
        <f t="shared" si="138"/>
        <v>0</v>
      </c>
      <c r="CH57" s="422"/>
      <c r="CI57" s="214">
        <f t="shared" si="139"/>
        <v>0</v>
      </c>
      <c r="CJ57" s="24"/>
      <c r="CK57" s="415">
        <v>0</v>
      </c>
      <c r="CL57" s="416"/>
      <c r="CM57" s="419">
        <v>0</v>
      </c>
      <c r="CN57" s="420"/>
      <c r="CO57" s="421">
        <f t="shared" si="140"/>
        <v>0</v>
      </c>
      <c r="CP57" s="422"/>
      <c r="CQ57" s="415">
        <v>0</v>
      </c>
      <c r="CR57" s="416"/>
      <c r="CS57" s="419">
        <v>0</v>
      </c>
      <c r="CT57" s="420"/>
      <c r="CU57" s="421">
        <f t="shared" si="141"/>
        <v>0</v>
      </c>
      <c r="CV57" s="422"/>
      <c r="CW57" s="214">
        <f t="shared" si="142"/>
        <v>0</v>
      </c>
      <c r="CX57" s="24"/>
      <c r="CY57" s="415">
        <v>0</v>
      </c>
      <c r="CZ57" s="416"/>
      <c r="DA57" s="419">
        <v>0</v>
      </c>
      <c r="DB57" s="420"/>
      <c r="DC57" s="421">
        <f t="shared" si="143"/>
        <v>0</v>
      </c>
      <c r="DD57" s="422"/>
      <c r="DE57" s="415">
        <v>0</v>
      </c>
      <c r="DF57" s="416"/>
      <c r="DG57" s="419">
        <v>0</v>
      </c>
      <c r="DH57" s="420"/>
      <c r="DI57" s="421">
        <f t="shared" si="144"/>
        <v>0</v>
      </c>
      <c r="DJ57" s="422"/>
      <c r="DK57" s="214">
        <f t="shared" si="145"/>
        <v>0</v>
      </c>
      <c r="DL57" s="24"/>
      <c r="DM57" s="161">
        <f t="shared" si="146"/>
        <v>0</v>
      </c>
      <c r="DN57" s="191">
        <f t="shared" si="147"/>
        <v>0</v>
      </c>
      <c r="DO57" s="161">
        <f t="shared" si="148"/>
        <v>0</v>
      </c>
      <c r="DP57" s="191">
        <f t="shared" si="149"/>
        <v>0</v>
      </c>
      <c r="DQ57" s="191">
        <f t="shared" si="150"/>
        <v>0</v>
      </c>
    </row>
    <row r="58" spans="1:121" ht="9.9499999999999993" customHeight="1" x14ac:dyDescent="0.2">
      <c r="A58" s="147" t="s">
        <v>89</v>
      </c>
      <c r="B58" s="148" t="s">
        <v>97</v>
      </c>
      <c r="C58" s="149" t="s">
        <v>29</v>
      </c>
      <c r="D58" s="24"/>
      <c r="E58" s="415">
        <v>0</v>
      </c>
      <c r="F58" s="416"/>
      <c r="G58" s="419">
        <v>0</v>
      </c>
      <c r="H58" s="420"/>
      <c r="I58" s="421">
        <f t="shared" si="122"/>
        <v>0</v>
      </c>
      <c r="J58" s="422"/>
      <c r="K58" s="415">
        <v>0</v>
      </c>
      <c r="L58" s="416"/>
      <c r="M58" s="419">
        <v>0</v>
      </c>
      <c r="N58" s="420"/>
      <c r="O58" s="421">
        <f t="shared" si="123"/>
        <v>0</v>
      </c>
      <c r="P58" s="422"/>
      <c r="Q58" s="214">
        <f t="shared" si="124"/>
        <v>0</v>
      </c>
      <c r="R58" s="24"/>
      <c r="S58" s="415">
        <v>0</v>
      </c>
      <c r="T58" s="416"/>
      <c r="U58" s="419">
        <v>0</v>
      </c>
      <c r="V58" s="420"/>
      <c r="W58" s="421">
        <f t="shared" si="125"/>
        <v>0</v>
      </c>
      <c r="X58" s="422"/>
      <c r="Y58" s="415">
        <v>0</v>
      </c>
      <c r="Z58" s="416"/>
      <c r="AA58" s="419">
        <v>0</v>
      </c>
      <c r="AB58" s="420"/>
      <c r="AC58" s="421">
        <f>Y58*AA58</f>
        <v>0</v>
      </c>
      <c r="AD58" s="422"/>
      <c r="AE58" s="214">
        <f t="shared" si="127"/>
        <v>0</v>
      </c>
      <c r="AF58" s="24"/>
      <c r="AG58" s="415">
        <v>0</v>
      </c>
      <c r="AH58" s="416"/>
      <c r="AI58" s="419">
        <v>0</v>
      </c>
      <c r="AJ58" s="420"/>
      <c r="AK58" s="421">
        <f t="shared" si="128"/>
        <v>0</v>
      </c>
      <c r="AL58" s="422"/>
      <c r="AM58" s="415">
        <v>0</v>
      </c>
      <c r="AN58" s="416"/>
      <c r="AO58" s="419">
        <v>0</v>
      </c>
      <c r="AP58" s="420"/>
      <c r="AQ58" s="421">
        <f t="shared" si="129"/>
        <v>0</v>
      </c>
      <c r="AR58" s="422"/>
      <c r="AS58" s="214">
        <f t="shared" si="130"/>
        <v>0</v>
      </c>
      <c r="AT58" s="24"/>
      <c r="AU58" s="415">
        <v>0</v>
      </c>
      <c r="AV58" s="416"/>
      <c r="AW58" s="419">
        <v>0</v>
      </c>
      <c r="AX58" s="420"/>
      <c r="AY58" s="421">
        <f t="shared" si="131"/>
        <v>0</v>
      </c>
      <c r="AZ58" s="422"/>
      <c r="BA58" s="415">
        <v>0</v>
      </c>
      <c r="BB58" s="416"/>
      <c r="BC58" s="419">
        <v>0</v>
      </c>
      <c r="BD58" s="420"/>
      <c r="BE58" s="421">
        <f t="shared" si="132"/>
        <v>0</v>
      </c>
      <c r="BF58" s="422"/>
      <c r="BG58" s="214">
        <f>BE58-AY58</f>
        <v>0</v>
      </c>
      <c r="BH58" s="24"/>
      <c r="BI58" s="415">
        <v>0</v>
      </c>
      <c r="BJ58" s="416"/>
      <c r="BK58" s="419">
        <v>0</v>
      </c>
      <c r="BL58" s="420"/>
      <c r="BM58" s="421">
        <f t="shared" si="134"/>
        <v>0</v>
      </c>
      <c r="BN58" s="422"/>
      <c r="BO58" s="415">
        <v>0</v>
      </c>
      <c r="BP58" s="416"/>
      <c r="BQ58" s="419">
        <v>0</v>
      </c>
      <c r="BR58" s="420"/>
      <c r="BS58" s="421">
        <f t="shared" si="135"/>
        <v>0</v>
      </c>
      <c r="BT58" s="422"/>
      <c r="BU58" s="214">
        <f t="shared" si="136"/>
        <v>0</v>
      </c>
      <c r="BV58" s="24"/>
      <c r="BW58" s="415">
        <v>0</v>
      </c>
      <c r="BX58" s="416"/>
      <c r="BY58" s="419">
        <v>0</v>
      </c>
      <c r="BZ58" s="420"/>
      <c r="CA58" s="421">
        <f t="shared" si="137"/>
        <v>0</v>
      </c>
      <c r="CB58" s="422"/>
      <c r="CC58" s="415">
        <v>0</v>
      </c>
      <c r="CD58" s="416"/>
      <c r="CE58" s="419">
        <v>0</v>
      </c>
      <c r="CF58" s="420"/>
      <c r="CG58" s="421">
        <f t="shared" si="138"/>
        <v>0</v>
      </c>
      <c r="CH58" s="422"/>
      <c r="CI58" s="214">
        <f t="shared" si="139"/>
        <v>0</v>
      </c>
      <c r="CJ58" s="24"/>
      <c r="CK58" s="415">
        <v>0</v>
      </c>
      <c r="CL58" s="416"/>
      <c r="CM58" s="419">
        <v>0</v>
      </c>
      <c r="CN58" s="420"/>
      <c r="CO58" s="421">
        <f t="shared" si="140"/>
        <v>0</v>
      </c>
      <c r="CP58" s="422"/>
      <c r="CQ58" s="415">
        <v>0</v>
      </c>
      <c r="CR58" s="416"/>
      <c r="CS58" s="419">
        <v>0</v>
      </c>
      <c r="CT58" s="420"/>
      <c r="CU58" s="421">
        <f t="shared" si="141"/>
        <v>0</v>
      </c>
      <c r="CV58" s="422"/>
      <c r="CW58" s="214">
        <f t="shared" si="142"/>
        <v>0</v>
      </c>
      <c r="CX58" s="24"/>
      <c r="CY58" s="415">
        <v>0</v>
      </c>
      <c r="CZ58" s="416"/>
      <c r="DA58" s="419">
        <v>0</v>
      </c>
      <c r="DB58" s="420"/>
      <c r="DC58" s="421">
        <f>CY58*DA58</f>
        <v>0</v>
      </c>
      <c r="DD58" s="422"/>
      <c r="DE58" s="415">
        <v>0</v>
      </c>
      <c r="DF58" s="416"/>
      <c r="DG58" s="419">
        <v>0</v>
      </c>
      <c r="DH58" s="420"/>
      <c r="DI58" s="421">
        <f t="shared" si="144"/>
        <v>0</v>
      </c>
      <c r="DJ58" s="422"/>
      <c r="DK58" s="214">
        <f t="shared" si="145"/>
        <v>0</v>
      </c>
      <c r="DL58" s="24"/>
      <c r="DM58" s="161">
        <f t="shared" si="146"/>
        <v>0</v>
      </c>
      <c r="DN58" s="191">
        <f t="shared" si="147"/>
        <v>0</v>
      </c>
      <c r="DO58" s="161">
        <f t="shared" si="148"/>
        <v>0</v>
      </c>
      <c r="DP58" s="191">
        <f t="shared" si="149"/>
        <v>0</v>
      </c>
      <c r="DQ58" s="191">
        <f t="shared" si="150"/>
        <v>0</v>
      </c>
    </row>
    <row r="59" spans="1:121" ht="9.9499999999999993" customHeight="1" x14ac:dyDescent="0.2">
      <c r="A59" s="147" t="s">
        <v>89</v>
      </c>
      <c r="B59" s="148" t="s">
        <v>97</v>
      </c>
      <c r="C59" s="149" t="s">
        <v>30</v>
      </c>
      <c r="D59" s="24"/>
      <c r="E59" s="415">
        <v>0</v>
      </c>
      <c r="F59" s="416"/>
      <c r="G59" s="419">
        <v>0</v>
      </c>
      <c r="H59" s="420"/>
      <c r="I59" s="421">
        <f t="shared" si="122"/>
        <v>0</v>
      </c>
      <c r="J59" s="422"/>
      <c r="K59" s="415">
        <v>0</v>
      </c>
      <c r="L59" s="416"/>
      <c r="M59" s="419">
        <v>0</v>
      </c>
      <c r="N59" s="420"/>
      <c r="O59" s="421">
        <f t="shared" si="123"/>
        <v>0</v>
      </c>
      <c r="P59" s="422"/>
      <c r="Q59" s="214">
        <f t="shared" si="124"/>
        <v>0</v>
      </c>
      <c r="R59" s="24"/>
      <c r="S59" s="415">
        <v>0</v>
      </c>
      <c r="T59" s="416"/>
      <c r="U59" s="419">
        <v>0</v>
      </c>
      <c r="V59" s="420"/>
      <c r="W59" s="421">
        <f>S59*U59</f>
        <v>0</v>
      </c>
      <c r="X59" s="422"/>
      <c r="Y59" s="415">
        <v>0</v>
      </c>
      <c r="Z59" s="416"/>
      <c r="AA59" s="419">
        <v>0</v>
      </c>
      <c r="AB59" s="420"/>
      <c r="AC59" s="421">
        <f t="shared" si="126"/>
        <v>0</v>
      </c>
      <c r="AD59" s="422"/>
      <c r="AE59" s="214">
        <f t="shared" si="127"/>
        <v>0</v>
      </c>
      <c r="AF59" s="24"/>
      <c r="AG59" s="415">
        <v>0</v>
      </c>
      <c r="AH59" s="416"/>
      <c r="AI59" s="419">
        <v>0</v>
      </c>
      <c r="AJ59" s="420"/>
      <c r="AK59" s="421">
        <f t="shared" si="128"/>
        <v>0</v>
      </c>
      <c r="AL59" s="422"/>
      <c r="AM59" s="415">
        <v>0</v>
      </c>
      <c r="AN59" s="416"/>
      <c r="AO59" s="419">
        <v>0</v>
      </c>
      <c r="AP59" s="420"/>
      <c r="AQ59" s="421">
        <f t="shared" si="129"/>
        <v>0</v>
      </c>
      <c r="AR59" s="422"/>
      <c r="AS59" s="214">
        <f t="shared" si="130"/>
        <v>0</v>
      </c>
      <c r="AT59" s="24"/>
      <c r="AU59" s="415">
        <v>0</v>
      </c>
      <c r="AV59" s="416"/>
      <c r="AW59" s="419">
        <v>0</v>
      </c>
      <c r="AX59" s="420"/>
      <c r="AY59" s="421">
        <f>AU59*AW59</f>
        <v>0</v>
      </c>
      <c r="AZ59" s="422"/>
      <c r="BA59" s="415">
        <v>0</v>
      </c>
      <c r="BB59" s="416"/>
      <c r="BC59" s="419">
        <v>0</v>
      </c>
      <c r="BD59" s="420"/>
      <c r="BE59" s="421">
        <f>BA59*BC59</f>
        <v>0</v>
      </c>
      <c r="BF59" s="422"/>
      <c r="BG59" s="214">
        <f t="shared" si="133"/>
        <v>0</v>
      </c>
      <c r="BH59" s="24"/>
      <c r="BI59" s="415">
        <v>0</v>
      </c>
      <c r="BJ59" s="416"/>
      <c r="BK59" s="419">
        <v>0</v>
      </c>
      <c r="BL59" s="420"/>
      <c r="BM59" s="421">
        <f t="shared" si="134"/>
        <v>0</v>
      </c>
      <c r="BN59" s="422"/>
      <c r="BO59" s="415">
        <v>0</v>
      </c>
      <c r="BP59" s="416"/>
      <c r="BQ59" s="419">
        <v>0</v>
      </c>
      <c r="BR59" s="420"/>
      <c r="BS59" s="421">
        <f t="shared" si="135"/>
        <v>0</v>
      </c>
      <c r="BT59" s="422"/>
      <c r="BU59" s="214">
        <f t="shared" si="136"/>
        <v>0</v>
      </c>
      <c r="BV59" s="24"/>
      <c r="BW59" s="415">
        <v>0</v>
      </c>
      <c r="BX59" s="416"/>
      <c r="BY59" s="419">
        <v>0</v>
      </c>
      <c r="BZ59" s="420"/>
      <c r="CA59" s="421">
        <f t="shared" si="137"/>
        <v>0</v>
      </c>
      <c r="CB59" s="422"/>
      <c r="CC59" s="415">
        <v>0</v>
      </c>
      <c r="CD59" s="416"/>
      <c r="CE59" s="419">
        <v>0</v>
      </c>
      <c r="CF59" s="420"/>
      <c r="CG59" s="421">
        <f t="shared" si="138"/>
        <v>0</v>
      </c>
      <c r="CH59" s="422"/>
      <c r="CI59" s="214">
        <f t="shared" si="139"/>
        <v>0</v>
      </c>
      <c r="CJ59" s="24"/>
      <c r="CK59" s="415">
        <v>0</v>
      </c>
      <c r="CL59" s="416"/>
      <c r="CM59" s="419">
        <v>0</v>
      </c>
      <c r="CN59" s="420"/>
      <c r="CO59" s="421">
        <f t="shared" si="140"/>
        <v>0</v>
      </c>
      <c r="CP59" s="422"/>
      <c r="CQ59" s="415">
        <v>0</v>
      </c>
      <c r="CR59" s="416"/>
      <c r="CS59" s="419">
        <v>0</v>
      </c>
      <c r="CT59" s="420"/>
      <c r="CU59" s="421">
        <f t="shared" si="141"/>
        <v>0</v>
      </c>
      <c r="CV59" s="422"/>
      <c r="CW59" s="214">
        <f t="shared" si="142"/>
        <v>0</v>
      </c>
      <c r="CX59" s="24"/>
      <c r="CY59" s="415">
        <v>0</v>
      </c>
      <c r="CZ59" s="416"/>
      <c r="DA59" s="419">
        <v>0</v>
      </c>
      <c r="DB59" s="420"/>
      <c r="DC59" s="421">
        <f t="shared" si="143"/>
        <v>0</v>
      </c>
      <c r="DD59" s="422"/>
      <c r="DE59" s="415">
        <v>0</v>
      </c>
      <c r="DF59" s="416"/>
      <c r="DG59" s="419">
        <v>0</v>
      </c>
      <c r="DH59" s="420"/>
      <c r="DI59" s="421">
        <f t="shared" si="144"/>
        <v>0</v>
      </c>
      <c r="DJ59" s="422"/>
      <c r="DK59" s="214">
        <f t="shared" si="145"/>
        <v>0</v>
      </c>
      <c r="DL59" s="24"/>
      <c r="DM59" s="161">
        <f t="shared" si="146"/>
        <v>0</v>
      </c>
      <c r="DN59" s="191">
        <f t="shared" si="147"/>
        <v>0</v>
      </c>
      <c r="DO59" s="161">
        <f t="shared" si="148"/>
        <v>0</v>
      </c>
      <c r="DP59" s="191">
        <f t="shared" si="149"/>
        <v>0</v>
      </c>
      <c r="DQ59" s="191">
        <f t="shared" si="150"/>
        <v>0</v>
      </c>
    </row>
    <row r="60" spans="1:121" ht="9.9499999999999993" customHeight="1" x14ac:dyDescent="0.2">
      <c r="A60" s="147" t="s">
        <v>89</v>
      </c>
      <c r="B60" s="148" t="s">
        <v>97</v>
      </c>
      <c r="C60" s="149" t="s">
        <v>31</v>
      </c>
      <c r="D60" s="24"/>
      <c r="E60" s="415">
        <v>0</v>
      </c>
      <c r="F60" s="416"/>
      <c r="G60" s="419">
        <v>0</v>
      </c>
      <c r="H60" s="420"/>
      <c r="I60" s="421">
        <f t="shared" si="122"/>
        <v>0</v>
      </c>
      <c r="J60" s="422"/>
      <c r="K60" s="415">
        <v>0</v>
      </c>
      <c r="L60" s="416"/>
      <c r="M60" s="419">
        <v>0</v>
      </c>
      <c r="N60" s="420"/>
      <c r="O60" s="421">
        <f t="shared" ref="O60" si="151">K60*M60</f>
        <v>0</v>
      </c>
      <c r="P60" s="422"/>
      <c r="Q60" s="214">
        <f t="shared" si="124"/>
        <v>0</v>
      </c>
      <c r="R60" s="24"/>
      <c r="S60" s="415">
        <v>0</v>
      </c>
      <c r="T60" s="416"/>
      <c r="U60" s="419">
        <v>0</v>
      </c>
      <c r="V60" s="420"/>
      <c r="W60" s="421">
        <f t="shared" si="125"/>
        <v>0</v>
      </c>
      <c r="X60" s="422"/>
      <c r="Y60" s="415">
        <v>0</v>
      </c>
      <c r="Z60" s="416"/>
      <c r="AA60" s="419">
        <v>0</v>
      </c>
      <c r="AB60" s="420"/>
      <c r="AC60" s="421">
        <f t="shared" si="126"/>
        <v>0</v>
      </c>
      <c r="AD60" s="422"/>
      <c r="AE60" s="214">
        <f t="shared" si="127"/>
        <v>0</v>
      </c>
      <c r="AF60" s="24"/>
      <c r="AG60" s="415">
        <v>0</v>
      </c>
      <c r="AH60" s="416"/>
      <c r="AI60" s="419">
        <v>0</v>
      </c>
      <c r="AJ60" s="420"/>
      <c r="AK60" s="421">
        <f t="shared" si="128"/>
        <v>0</v>
      </c>
      <c r="AL60" s="422"/>
      <c r="AM60" s="415">
        <v>0</v>
      </c>
      <c r="AN60" s="416"/>
      <c r="AO60" s="419">
        <v>0</v>
      </c>
      <c r="AP60" s="420"/>
      <c r="AQ60" s="421">
        <f t="shared" si="129"/>
        <v>0</v>
      </c>
      <c r="AR60" s="422"/>
      <c r="AS60" s="214">
        <f t="shared" si="130"/>
        <v>0</v>
      </c>
      <c r="AT60" s="24"/>
      <c r="AU60" s="415">
        <v>0</v>
      </c>
      <c r="AV60" s="416"/>
      <c r="AW60" s="419">
        <v>0</v>
      </c>
      <c r="AX60" s="420"/>
      <c r="AY60" s="421">
        <f t="shared" si="131"/>
        <v>0</v>
      </c>
      <c r="AZ60" s="422"/>
      <c r="BA60" s="415">
        <v>0</v>
      </c>
      <c r="BB60" s="416"/>
      <c r="BC60" s="419">
        <v>0</v>
      </c>
      <c r="BD60" s="420"/>
      <c r="BE60" s="421">
        <f t="shared" si="132"/>
        <v>0</v>
      </c>
      <c r="BF60" s="422"/>
      <c r="BG60" s="214">
        <f t="shared" si="133"/>
        <v>0</v>
      </c>
      <c r="BH60" s="24"/>
      <c r="BI60" s="415">
        <v>0</v>
      </c>
      <c r="BJ60" s="416"/>
      <c r="BK60" s="419">
        <v>0</v>
      </c>
      <c r="BL60" s="420"/>
      <c r="BM60" s="421">
        <f>BI60*BK60</f>
        <v>0</v>
      </c>
      <c r="BN60" s="422"/>
      <c r="BO60" s="415">
        <v>0</v>
      </c>
      <c r="BP60" s="416"/>
      <c r="BQ60" s="419">
        <v>0</v>
      </c>
      <c r="BR60" s="420"/>
      <c r="BS60" s="421">
        <f t="shared" si="135"/>
        <v>0</v>
      </c>
      <c r="BT60" s="422"/>
      <c r="BU60" s="214">
        <f t="shared" si="136"/>
        <v>0</v>
      </c>
      <c r="BV60" s="24"/>
      <c r="BW60" s="415">
        <v>0</v>
      </c>
      <c r="BX60" s="416"/>
      <c r="BY60" s="419">
        <v>0</v>
      </c>
      <c r="BZ60" s="420"/>
      <c r="CA60" s="421">
        <f>BW60*BY60</f>
        <v>0</v>
      </c>
      <c r="CB60" s="422"/>
      <c r="CC60" s="415">
        <v>0</v>
      </c>
      <c r="CD60" s="416"/>
      <c r="CE60" s="419">
        <v>0</v>
      </c>
      <c r="CF60" s="420"/>
      <c r="CG60" s="421">
        <f t="shared" si="138"/>
        <v>0</v>
      </c>
      <c r="CH60" s="422"/>
      <c r="CI60" s="214">
        <f>CG60-CA60</f>
        <v>0</v>
      </c>
      <c r="CJ60" s="24"/>
      <c r="CK60" s="415">
        <v>0</v>
      </c>
      <c r="CL60" s="416"/>
      <c r="CM60" s="419">
        <v>0</v>
      </c>
      <c r="CN60" s="420"/>
      <c r="CO60" s="421">
        <f t="shared" si="140"/>
        <v>0</v>
      </c>
      <c r="CP60" s="422"/>
      <c r="CQ60" s="415">
        <v>0</v>
      </c>
      <c r="CR60" s="416"/>
      <c r="CS60" s="419">
        <v>0</v>
      </c>
      <c r="CT60" s="420"/>
      <c r="CU60" s="421">
        <f t="shared" si="141"/>
        <v>0</v>
      </c>
      <c r="CV60" s="422"/>
      <c r="CW60" s="214">
        <f t="shared" si="142"/>
        <v>0</v>
      </c>
      <c r="CX60" s="24"/>
      <c r="CY60" s="415">
        <v>0</v>
      </c>
      <c r="CZ60" s="416"/>
      <c r="DA60" s="419">
        <v>0</v>
      </c>
      <c r="DB60" s="420"/>
      <c r="DC60" s="421">
        <f t="shared" si="143"/>
        <v>0</v>
      </c>
      <c r="DD60" s="422"/>
      <c r="DE60" s="415">
        <v>0</v>
      </c>
      <c r="DF60" s="416"/>
      <c r="DG60" s="419">
        <v>0</v>
      </c>
      <c r="DH60" s="420"/>
      <c r="DI60" s="421">
        <f t="shared" si="144"/>
        <v>0</v>
      </c>
      <c r="DJ60" s="422"/>
      <c r="DK60" s="214">
        <f t="shared" si="145"/>
        <v>0</v>
      </c>
      <c r="DL60" s="24"/>
      <c r="DM60" s="161">
        <f t="shared" si="146"/>
        <v>0</v>
      </c>
      <c r="DN60" s="191">
        <f t="shared" si="147"/>
        <v>0</v>
      </c>
      <c r="DO60" s="161">
        <f t="shared" si="148"/>
        <v>0</v>
      </c>
      <c r="DP60" s="191">
        <f t="shared" si="149"/>
        <v>0</v>
      </c>
      <c r="DQ60" s="191">
        <f t="shared" si="150"/>
        <v>0</v>
      </c>
    </row>
    <row r="61" spans="1:121" ht="9.9499999999999993" customHeight="1" x14ac:dyDescent="0.2">
      <c r="A61" s="147" t="s">
        <v>89</v>
      </c>
      <c r="B61" s="148" t="s">
        <v>97</v>
      </c>
      <c r="C61" s="149" t="s">
        <v>32</v>
      </c>
      <c r="D61" s="24"/>
      <c r="E61" s="415">
        <v>0</v>
      </c>
      <c r="F61" s="416"/>
      <c r="G61" s="419">
        <v>0</v>
      </c>
      <c r="H61" s="420"/>
      <c r="I61" s="421">
        <f t="shared" si="122"/>
        <v>0</v>
      </c>
      <c r="J61" s="422"/>
      <c r="K61" s="415">
        <v>0</v>
      </c>
      <c r="L61" s="416"/>
      <c r="M61" s="419">
        <v>0</v>
      </c>
      <c r="N61" s="420"/>
      <c r="O61" s="421">
        <f t="shared" si="123"/>
        <v>0</v>
      </c>
      <c r="P61" s="422"/>
      <c r="Q61" s="214">
        <f t="shared" si="124"/>
        <v>0</v>
      </c>
      <c r="R61" s="24"/>
      <c r="S61" s="415">
        <v>0</v>
      </c>
      <c r="T61" s="416"/>
      <c r="U61" s="419">
        <v>0</v>
      </c>
      <c r="V61" s="420"/>
      <c r="W61" s="421">
        <f t="shared" si="125"/>
        <v>0</v>
      </c>
      <c r="X61" s="422"/>
      <c r="Y61" s="415">
        <v>0</v>
      </c>
      <c r="Z61" s="416"/>
      <c r="AA61" s="419">
        <v>0</v>
      </c>
      <c r="AB61" s="420"/>
      <c r="AC61" s="421">
        <f t="shared" si="126"/>
        <v>0</v>
      </c>
      <c r="AD61" s="422"/>
      <c r="AE61" s="214">
        <f t="shared" si="127"/>
        <v>0</v>
      </c>
      <c r="AF61" s="24"/>
      <c r="AG61" s="415">
        <v>0</v>
      </c>
      <c r="AH61" s="416"/>
      <c r="AI61" s="419">
        <v>0</v>
      </c>
      <c r="AJ61" s="420"/>
      <c r="AK61" s="421">
        <f t="shared" si="128"/>
        <v>0</v>
      </c>
      <c r="AL61" s="422"/>
      <c r="AM61" s="415">
        <v>0</v>
      </c>
      <c r="AN61" s="416"/>
      <c r="AO61" s="419">
        <v>0</v>
      </c>
      <c r="AP61" s="420"/>
      <c r="AQ61" s="421">
        <f t="shared" si="129"/>
        <v>0</v>
      </c>
      <c r="AR61" s="422"/>
      <c r="AS61" s="214">
        <f t="shared" si="130"/>
        <v>0</v>
      </c>
      <c r="AT61" s="24"/>
      <c r="AU61" s="415">
        <v>0</v>
      </c>
      <c r="AV61" s="416"/>
      <c r="AW61" s="419">
        <v>0</v>
      </c>
      <c r="AX61" s="420"/>
      <c r="AY61" s="421">
        <f>AU61*AW61</f>
        <v>0</v>
      </c>
      <c r="AZ61" s="422"/>
      <c r="BA61" s="415">
        <v>0</v>
      </c>
      <c r="BB61" s="416"/>
      <c r="BC61" s="419">
        <v>0</v>
      </c>
      <c r="BD61" s="420"/>
      <c r="BE61" s="421">
        <f t="shared" si="132"/>
        <v>0</v>
      </c>
      <c r="BF61" s="422"/>
      <c r="BG61" s="214">
        <f t="shared" si="133"/>
        <v>0</v>
      </c>
      <c r="BH61" s="24"/>
      <c r="BI61" s="415">
        <v>0</v>
      </c>
      <c r="BJ61" s="416"/>
      <c r="BK61" s="419">
        <v>0</v>
      </c>
      <c r="BL61" s="420"/>
      <c r="BM61" s="421">
        <f>BI61*BK61</f>
        <v>0</v>
      </c>
      <c r="BN61" s="422"/>
      <c r="BO61" s="415">
        <v>0</v>
      </c>
      <c r="BP61" s="416"/>
      <c r="BQ61" s="419">
        <v>0</v>
      </c>
      <c r="BR61" s="420"/>
      <c r="BS61" s="421">
        <f t="shared" si="135"/>
        <v>0</v>
      </c>
      <c r="BT61" s="422"/>
      <c r="BU61" s="214">
        <f t="shared" si="136"/>
        <v>0</v>
      </c>
      <c r="BV61" s="24"/>
      <c r="BW61" s="415">
        <v>0</v>
      </c>
      <c r="BX61" s="416"/>
      <c r="BY61" s="419">
        <v>0</v>
      </c>
      <c r="BZ61" s="420"/>
      <c r="CA61" s="421">
        <f t="shared" si="137"/>
        <v>0</v>
      </c>
      <c r="CB61" s="422"/>
      <c r="CC61" s="415">
        <v>0</v>
      </c>
      <c r="CD61" s="416"/>
      <c r="CE61" s="419">
        <v>0</v>
      </c>
      <c r="CF61" s="420"/>
      <c r="CG61" s="421">
        <f t="shared" si="138"/>
        <v>0</v>
      </c>
      <c r="CH61" s="422"/>
      <c r="CI61" s="214">
        <f t="shared" si="139"/>
        <v>0</v>
      </c>
      <c r="CJ61" s="24"/>
      <c r="CK61" s="415">
        <v>0</v>
      </c>
      <c r="CL61" s="416"/>
      <c r="CM61" s="419">
        <v>0</v>
      </c>
      <c r="CN61" s="420"/>
      <c r="CO61" s="421">
        <f t="shared" si="140"/>
        <v>0</v>
      </c>
      <c r="CP61" s="422"/>
      <c r="CQ61" s="415">
        <v>0</v>
      </c>
      <c r="CR61" s="416"/>
      <c r="CS61" s="419">
        <v>0</v>
      </c>
      <c r="CT61" s="420"/>
      <c r="CU61" s="421">
        <f t="shared" si="141"/>
        <v>0</v>
      </c>
      <c r="CV61" s="422"/>
      <c r="CW61" s="214">
        <f t="shared" si="142"/>
        <v>0</v>
      </c>
      <c r="CX61" s="24"/>
      <c r="CY61" s="415">
        <v>0</v>
      </c>
      <c r="CZ61" s="416"/>
      <c r="DA61" s="419">
        <v>0</v>
      </c>
      <c r="DB61" s="420"/>
      <c r="DC61" s="421">
        <f t="shared" si="143"/>
        <v>0</v>
      </c>
      <c r="DD61" s="422"/>
      <c r="DE61" s="415">
        <v>0</v>
      </c>
      <c r="DF61" s="416"/>
      <c r="DG61" s="419">
        <v>0</v>
      </c>
      <c r="DH61" s="420"/>
      <c r="DI61" s="421">
        <f t="shared" si="144"/>
        <v>0</v>
      </c>
      <c r="DJ61" s="422"/>
      <c r="DK61" s="214">
        <f t="shared" si="145"/>
        <v>0</v>
      </c>
      <c r="DL61" s="24"/>
      <c r="DM61" s="161">
        <f t="shared" si="146"/>
        <v>0</v>
      </c>
      <c r="DN61" s="191">
        <f t="shared" si="147"/>
        <v>0</v>
      </c>
      <c r="DO61" s="161">
        <f t="shared" si="148"/>
        <v>0</v>
      </c>
      <c r="DP61" s="191">
        <f t="shared" si="149"/>
        <v>0</v>
      </c>
      <c r="DQ61" s="191">
        <f t="shared" si="150"/>
        <v>0</v>
      </c>
    </row>
    <row r="62" spans="1:121" ht="9.9499999999999993" customHeight="1" x14ac:dyDescent="0.2">
      <c r="A62" s="147" t="s">
        <v>89</v>
      </c>
      <c r="B62" s="148" t="s">
        <v>97</v>
      </c>
      <c r="C62" s="149" t="s">
        <v>33</v>
      </c>
      <c r="D62" s="24"/>
      <c r="E62" s="415">
        <v>0</v>
      </c>
      <c r="F62" s="416"/>
      <c r="G62" s="419">
        <v>0</v>
      </c>
      <c r="H62" s="420"/>
      <c r="I62" s="421">
        <f t="shared" si="122"/>
        <v>0</v>
      </c>
      <c r="J62" s="422"/>
      <c r="K62" s="415">
        <v>0</v>
      </c>
      <c r="L62" s="416"/>
      <c r="M62" s="419">
        <v>0</v>
      </c>
      <c r="N62" s="420"/>
      <c r="O62" s="421">
        <f t="shared" si="123"/>
        <v>0</v>
      </c>
      <c r="P62" s="422"/>
      <c r="Q62" s="214">
        <f t="shared" si="124"/>
        <v>0</v>
      </c>
      <c r="R62" s="24"/>
      <c r="S62" s="415">
        <v>0</v>
      </c>
      <c r="T62" s="416"/>
      <c r="U62" s="419">
        <v>0</v>
      </c>
      <c r="V62" s="420"/>
      <c r="W62" s="421">
        <f t="shared" si="125"/>
        <v>0</v>
      </c>
      <c r="X62" s="422"/>
      <c r="Y62" s="415">
        <v>0</v>
      </c>
      <c r="Z62" s="416"/>
      <c r="AA62" s="419">
        <v>0</v>
      </c>
      <c r="AB62" s="420"/>
      <c r="AC62" s="421">
        <f t="shared" si="126"/>
        <v>0</v>
      </c>
      <c r="AD62" s="422"/>
      <c r="AE62" s="214">
        <f t="shared" si="127"/>
        <v>0</v>
      </c>
      <c r="AF62" s="24"/>
      <c r="AG62" s="415">
        <v>0</v>
      </c>
      <c r="AH62" s="416"/>
      <c r="AI62" s="419">
        <v>0</v>
      </c>
      <c r="AJ62" s="420"/>
      <c r="AK62" s="421">
        <f t="shared" si="128"/>
        <v>0</v>
      </c>
      <c r="AL62" s="422"/>
      <c r="AM62" s="415">
        <v>0</v>
      </c>
      <c r="AN62" s="416"/>
      <c r="AO62" s="419">
        <v>0</v>
      </c>
      <c r="AP62" s="420"/>
      <c r="AQ62" s="421">
        <f t="shared" si="129"/>
        <v>0</v>
      </c>
      <c r="AR62" s="422"/>
      <c r="AS62" s="214">
        <f t="shared" si="130"/>
        <v>0</v>
      </c>
      <c r="AT62" s="24"/>
      <c r="AU62" s="415">
        <v>0</v>
      </c>
      <c r="AV62" s="416"/>
      <c r="AW62" s="419">
        <v>0</v>
      </c>
      <c r="AX62" s="420"/>
      <c r="AY62" s="421">
        <f t="shared" si="131"/>
        <v>0</v>
      </c>
      <c r="AZ62" s="422"/>
      <c r="BA62" s="415">
        <v>0</v>
      </c>
      <c r="BB62" s="416"/>
      <c r="BC62" s="419">
        <v>0</v>
      </c>
      <c r="BD62" s="420"/>
      <c r="BE62" s="421">
        <f t="shared" si="132"/>
        <v>0</v>
      </c>
      <c r="BF62" s="422"/>
      <c r="BG62" s="214">
        <f t="shared" si="133"/>
        <v>0</v>
      </c>
      <c r="BH62" s="24"/>
      <c r="BI62" s="415">
        <v>0</v>
      </c>
      <c r="BJ62" s="416"/>
      <c r="BK62" s="419">
        <v>0</v>
      </c>
      <c r="BL62" s="420"/>
      <c r="BM62" s="421">
        <f t="shared" si="134"/>
        <v>0</v>
      </c>
      <c r="BN62" s="422"/>
      <c r="BO62" s="415">
        <v>0</v>
      </c>
      <c r="BP62" s="416"/>
      <c r="BQ62" s="419">
        <v>0</v>
      </c>
      <c r="BR62" s="420"/>
      <c r="BS62" s="421">
        <f>BO62*BQ62</f>
        <v>0</v>
      </c>
      <c r="BT62" s="422"/>
      <c r="BU62" s="214">
        <f t="shared" si="136"/>
        <v>0</v>
      </c>
      <c r="BV62" s="24"/>
      <c r="BW62" s="415">
        <v>0</v>
      </c>
      <c r="BX62" s="416"/>
      <c r="BY62" s="419">
        <v>0</v>
      </c>
      <c r="BZ62" s="420"/>
      <c r="CA62" s="421">
        <f t="shared" si="137"/>
        <v>0</v>
      </c>
      <c r="CB62" s="422"/>
      <c r="CC62" s="415">
        <v>0</v>
      </c>
      <c r="CD62" s="416"/>
      <c r="CE62" s="419">
        <v>0</v>
      </c>
      <c r="CF62" s="420"/>
      <c r="CG62" s="421">
        <f>CC62*CE62</f>
        <v>0</v>
      </c>
      <c r="CH62" s="422"/>
      <c r="CI62" s="214">
        <f t="shared" si="139"/>
        <v>0</v>
      </c>
      <c r="CJ62" s="24"/>
      <c r="CK62" s="415">
        <v>0</v>
      </c>
      <c r="CL62" s="416"/>
      <c r="CM62" s="419">
        <v>0</v>
      </c>
      <c r="CN62" s="420"/>
      <c r="CO62" s="421">
        <f t="shared" si="140"/>
        <v>0</v>
      </c>
      <c r="CP62" s="422"/>
      <c r="CQ62" s="415">
        <v>0</v>
      </c>
      <c r="CR62" s="416"/>
      <c r="CS62" s="419">
        <v>0</v>
      </c>
      <c r="CT62" s="420"/>
      <c r="CU62" s="421">
        <f t="shared" si="141"/>
        <v>0</v>
      </c>
      <c r="CV62" s="422"/>
      <c r="CW62" s="214">
        <f t="shared" si="142"/>
        <v>0</v>
      </c>
      <c r="CX62" s="24"/>
      <c r="CY62" s="415">
        <v>0</v>
      </c>
      <c r="CZ62" s="416"/>
      <c r="DA62" s="419">
        <v>0</v>
      </c>
      <c r="DB62" s="420"/>
      <c r="DC62" s="421">
        <f t="shared" si="143"/>
        <v>0</v>
      </c>
      <c r="DD62" s="422"/>
      <c r="DE62" s="415">
        <v>0</v>
      </c>
      <c r="DF62" s="416"/>
      <c r="DG62" s="419">
        <v>0</v>
      </c>
      <c r="DH62" s="420"/>
      <c r="DI62" s="421">
        <f t="shared" si="144"/>
        <v>0</v>
      </c>
      <c r="DJ62" s="422"/>
      <c r="DK62" s="214">
        <f t="shared" si="145"/>
        <v>0</v>
      </c>
      <c r="DL62" s="24"/>
      <c r="DM62" s="161">
        <f t="shared" si="146"/>
        <v>0</v>
      </c>
      <c r="DN62" s="191">
        <f t="shared" si="147"/>
        <v>0</v>
      </c>
      <c r="DO62" s="161">
        <f t="shared" si="148"/>
        <v>0</v>
      </c>
      <c r="DP62" s="191">
        <f t="shared" si="149"/>
        <v>0</v>
      </c>
      <c r="DQ62" s="191">
        <f t="shared" si="150"/>
        <v>0</v>
      </c>
    </row>
    <row r="63" spans="1:121" ht="9.9499999999999993" customHeight="1" x14ac:dyDescent="0.2">
      <c r="A63" s="147" t="s">
        <v>89</v>
      </c>
      <c r="B63" s="148" t="s">
        <v>97</v>
      </c>
      <c r="C63" s="149" t="s">
        <v>38</v>
      </c>
      <c r="D63" s="24"/>
      <c r="E63" s="415">
        <v>0</v>
      </c>
      <c r="F63" s="416"/>
      <c r="G63" s="419">
        <v>0</v>
      </c>
      <c r="H63" s="420"/>
      <c r="I63" s="421">
        <f t="shared" si="122"/>
        <v>0</v>
      </c>
      <c r="J63" s="422"/>
      <c r="K63" s="415">
        <v>0</v>
      </c>
      <c r="L63" s="416"/>
      <c r="M63" s="419">
        <v>0</v>
      </c>
      <c r="N63" s="420"/>
      <c r="O63" s="421">
        <f t="shared" si="123"/>
        <v>0</v>
      </c>
      <c r="P63" s="422"/>
      <c r="Q63" s="214">
        <f t="shared" si="124"/>
        <v>0</v>
      </c>
      <c r="R63" s="24"/>
      <c r="S63" s="415">
        <v>0</v>
      </c>
      <c r="T63" s="416"/>
      <c r="U63" s="419">
        <v>0</v>
      </c>
      <c r="V63" s="420"/>
      <c r="W63" s="421">
        <f t="shared" si="125"/>
        <v>0</v>
      </c>
      <c r="X63" s="422"/>
      <c r="Y63" s="415">
        <v>0</v>
      </c>
      <c r="Z63" s="416"/>
      <c r="AA63" s="419">
        <v>0</v>
      </c>
      <c r="AB63" s="420"/>
      <c r="AC63" s="421">
        <f t="shared" si="126"/>
        <v>0</v>
      </c>
      <c r="AD63" s="422"/>
      <c r="AE63" s="214">
        <f t="shared" si="127"/>
        <v>0</v>
      </c>
      <c r="AF63" s="24"/>
      <c r="AG63" s="415">
        <v>0</v>
      </c>
      <c r="AH63" s="416"/>
      <c r="AI63" s="419">
        <v>0</v>
      </c>
      <c r="AJ63" s="420"/>
      <c r="AK63" s="421">
        <f t="shared" si="128"/>
        <v>0</v>
      </c>
      <c r="AL63" s="422"/>
      <c r="AM63" s="415">
        <v>0</v>
      </c>
      <c r="AN63" s="416"/>
      <c r="AO63" s="419">
        <v>0</v>
      </c>
      <c r="AP63" s="420"/>
      <c r="AQ63" s="421">
        <f t="shared" si="129"/>
        <v>0</v>
      </c>
      <c r="AR63" s="422"/>
      <c r="AS63" s="214">
        <f t="shared" si="130"/>
        <v>0</v>
      </c>
      <c r="AT63" s="24"/>
      <c r="AU63" s="415">
        <v>0</v>
      </c>
      <c r="AV63" s="416"/>
      <c r="AW63" s="419">
        <v>0</v>
      </c>
      <c r="AX63" s="420"/>
      <c r="AY63" s="421">
        <f t="shared" si="131"/>
        <v>0</v>
      </c>
      <c r="AZ63" s="422"/>
      <c r="BA63" s="415">
        <v>0</v>
      </c>
      <c r="BB63" s="416"/>
      <c r="BC63" s="419">
        <v>0</v>
      </c>
      <c r="BD63" s="420"/>
      <c r="BE63" s="421">
        <f t="shared" si="132"/>
        <v>0</v>
      </c>
      <c r="BF63" s="422"/>
      <c r="BG63" s="214">
        <f>BE63-AY63</f>
        <v>0</v>
      </c>
      <c r="BH63" s="24"/>
      <c r="BI63" s="415">
        <v>0</v>
      </c>
      <c r="BJ63" s="416"/>
      <c r="BK63" s="419">
        <v>0</v>
      </c>
      <c r="BL63" s="420"/>
      <c r="BM63" s="421">
        <f>BI63*BK63</f>
        <v>0</v>
      </c>
      <c r="BN63" s="422"/>
      <c r="BO63" s="415">
        <v>0</v>
      </c>
      <c r="BP63" s="416"/>
      <c r="BQ63" s="419">
        <v>0</v>
      </c>
      <c r="BR63" s="420"/>
      <c r="BS63" s="421">
        <f t="shared" si="135"/>
        <v>0</v>
      </c>
      <c r="BT63" s="422"/>
      <c r="BU63" s="214">
        <f>BS63-BM63</f>
        <v>0</v>
      </c>
      <c r="BV63" s="24"/>
      <c r="BW63" s="415">
        <v>0</v>
      </c>
      <c r="BX63" s="416"/>
      <c r="BY63" s="419">
        <v>0</v>
      </c>
      <c r="BZ63" s="420"/>
      <c r="CA63" s="421">
        <f t="shared" si="137"/>
        <v>0</v>
      </c>
      <c r="CB63" s="422"/>
      <c r="CC63" s="415">
        <v>0</v>
      </c>
      <c r="CD63" s="416"/>
      <c r="CE63" s="419">
        <v>0</v>
      </c>
      <c r="CF63" s="420"/>
      <c r="CG63" s="421">
        <f t="shared" si="138"/>
        <v>0</v>
      </c>
      <c r="CH63" s="422"/>
      <c r="CI63" s="214">
        <f t="shared" si="139"/>
        <v>0</v>
      </c>
      <c r="CJ63" s="24"/>
      <c r="CK63" s="415">
        <v>0</v>
      </c>
      <c r="CL63" s="416"/>
      <c r="CM63" s="419">
        <v>0</v>
      </c>
      <c r="CN63" s="420"/>
      <c r="CO63" s="421">
        <f t="shared" si="140"/>
        <v>0</v>
      </c>
      <c r="CP63" s="422"/>
      <c r="CQ63" s="415">
        <v>0</v>
      </c>
      <c r="CR63" s="416"/>
      <c r="CS63" s="419">
        <v>0</v>
      </c>
      <c r="CT63" s="420"/>
      <c r="CU63" s="421">
        <f t="shared" si="141"/>
        <v>0</v>
      </c>
      <c r="CV63" s="422"/>
      <c r="CW63" s="214">
        <f t="shared" si="142"/>
        <v>0</v>
      </c>
      <c r="CX63" s="24"/>
      <c r="CY63" s="415">
        <v>0</v>
      </c>
      <c r="CZ63" s="416"/>
      <c r="DA63" s="419">
        <v>0</v>
      </c>
      <c r="DB63" s="420"/>
      <c r="DC63" s="421">
        <f t="shared" si="143"/>
        <v>0</v>
      </c>
      <c r="DD63" s="422"/>
      <c r="DE63" s="415">
        <v>0</v>
      </c>
      <c r="DF63" s="416"/>
      <c r="DG63" s="419">
        <v>0</v>
      </c>
      <c r="DH63" s="420"/>
      <c r="DI63" s="421">
        <f t="shared" si="144"/>
        <v>0</v>
      </c>
      <c r="DJ63" s="422"/>
      <c r="DK63" s="214">
        <f t="shared" si="145"/>
        <v>0</v>
      </c>
      <c r="DL63" s="24"/>
      <c r="DM63" s="161">
        <f t="shared" si="146"/>
        <v>0</v>
      </c>
      <c r="DN63" s="191">
        <f t="shared" si="147"/>
        <v>0</v>
      </c>
      <c r="DO63" s="161">
        <f t="shared" si="148"/>
        <v>0</v>
      </c>
      <c r="DP63" s="191">
        <f t="shared" si="149"/>
        <v>0</v>
      </c>
      <c r="DQ63" s="191">
        <f t="shared" si="150"/>
        <v>0</v>
      </c>
    </row>
    <row r="64" spans="1:121" ht="9.9499999999999993" customHeight="1" x14ac:dyDescent="0.2">
      <c r="A64" s="147" t="s">
        <v>89</v>
      </c>
      <c r="B64" s="148" t="s">
        <v>97</v>
      </c>
      <c r="C64" s="149" t="s">
        <v>39</v>
      </c>
      <c r="D64" s="24"/>
      <c r="E64" s="415">
        <v>0</v>
      </c>
      <c r="F64" s="416"/>
      <c r="G64" s="419">
        <v>0</v>
      </c>
      <c r="H64" s="420"/>
      <c r="I64" s="421">
        <f t="shared" si="122"/>
        <v>0</v>
      </c>
      <c r="J64" s="422"/>
      <c r="K64" s="415">
        <v>0</v>
      </c>
      <c r="L64" s="416"/>
      <c r="M64" s="419">
        <v>0</v>
      </c>
      <c r="N64" s="420"/>
      <c r="O64" s="421">
        <f t="shared" si="123"/>
        <v>0</v>
      </c>
      <c r="P64" s="422"/>
      <c r="Q64" s="214">
        <f>O64-I64</f>
        <v>0</v>
      </c>
      <c r="R64" s="24"/>
      <c r="S64" s="415">
        <v>0</v>
      </c>
      <c r="T64" s="416"/>
      <c r="U64" s="419">
        <v>0</v>
      </c>
      <c r="V64" s="420"/>
      <c r="W64" s="421">
        <f t="shared" si="125"/>
        <v>0</v>
      </c>
      <c r="X64" s="422"/>
      <c r="Y64" s="415">
        <v>0</v>
      </c>
      <c r="Z64" s="416"/>
      <c r="AA64" s="419">
        <v>0</v>
      </c>
      <c r="AB64" s="420"/>
      <c r="AC64" s="421">
        <f t="shared" si="126"/>
        <v>0</v>
      </c>
      <c r="AD64" s="422"/>
      <c r="AE64" s="214">
        <f t="shared" si="127"/>
        <v>0</v>
      </c>
      <c r="AF64" s="24"/>
      <c r="AG64" s="415">
        <v>0</v>
      </c>
      <c r="AH64" s="416"/>
      <c r="AI64" s="419">
        <v>0</v>
      </c>
      <c r="AJ64" s="420"/>
      <c r="AK64" s="421">
        <f t="shared" si="128"/>
        <v>0</v>
      </c>
      <c r="AL64" s="422"/>
      <c r="AM64" s="415">
        <v>0</v>
      </c>
      <c r="AN64" s="416"/>
      <c r="AO64" s="419">
        <v>0</v>
      </c>
      <c r="AP64" s="420"/>
      <c r="AQ64" s="421">
        <f t="shared" si="129"/>
        <v>0</v>
      </c>
      <c r="AR64" s="422"/>
      <c r="AS64" s="214">
        <f t="shared" si="130"/>
        <v>0</v>
      </c>
      <c r="AT64" s="24"/>
      <c r="AU64" s="415">
        <v>0</v>
      </c>
      <c r="AV64" s="416"/>
      <c r="AW64" s="419">
        <v>0</v>
      </c>
      <c r="AX64" s="420"/>
      <c r="AY64" s="421">
        <f t="shared" si="131"/>
        <v>0</v>
      </c>
      <c r="AZ64" s="422"/>
      <c r="BA64" s="415">
        <v>0</v>
      </c>
      <c r="BB64" s="416"/>
      <c r="BC64" s="419">
        <v>0</v>
      </c>
      <c r="BD64" s="420"/>
      <c r="BE64" s="421">
        <f t="shared" si="132"/>
        <v>0</v>
      </c>
      <c r="BF64" s="422"/>
      <c r="BG64" s="214">
        <f t="shared" si="133"/>
        <v>0</v>
      </c>
      <c r="BH64" s="24"/>
      <c r="BI64" s="415">
        <v>0</v>
      </c>
      <c r="BJ64" s="416"/>
      <c r="BK64" s="419">
        <v>0</v>
      </c>
      <c r="BL64" s="420"/>
      <c r="BM64" s="421">
        <f t="shared" si="134"/>
        <v>0</v>
      </c>
      <c r="BN64" s="422"/>
      <c r="BO64" s="415">
        <v>0</v>
      </c>
      <c r="BP64" s="416"/>
      <c r="BQ64" s="419">
        <v>0</v>
      </c>
      <c r="BR64" s="420"/>
      <c r="BS64" s="421">
        <f t="shared" si="135"/>
        <v>0</v>
      </c>
      <c r="BT64" s="422"/>
      <c r="BU64" s="214">
        <f t="shared" si="136"/>
        <v>0</v>
      </c>
      <c r="BV64" s="24"/>
      <c r="BW64" s="415">
        <v>0</v>
      </c>
      <c r="BX64" s="416"/>
      <c r="BY64" s="419">
        <v>0</v>
      </c>
      <c r="BZ64" s="420"/>
      <c r="CA64" s="421">
        <f t="shared" si="137"/>
        <v>0</v>
      </c>
      <c r="CB64" s="422"/>
      <c r="CC64" s="415">
        <v>0</v>
      </c>
      <c r="CD64" s="416"/>
      <c r="CE64" s="419">
        <v>0</v>
      </c>
      <c r="CF64" s="420"/>
      <c r="CG64" s="421">
        <f t="shared" si="138"/>
        <v>0</v>
      </c>
      <c r="CH64" s="422"/>
      <c r="CI64" s="214">
        <f t="shared" si="139"/>
        <v>0</v>
      </c>
      <c r="CJ64" s="24"/>
      <c r="CK64" s="415">
        <v>0</v>
      </c>
      <c r="CL64" s="416"/>
      <c r="CM64" s="419">
        <v>0</v>
      </c>
      <c r="CN64" s="420"/>
      <c r="CO64" s="421">
        <f t="shared" si="140"/>
        <v>0</v>
      </c>
      <c r="CP64" s="422"/>
      <c r="CQ64" s="415">
        <v>0</v>
      </c>
      <c r="CR64" s="416"/>
      <c r="CS64" s="419">
        <v>0</v>
      </c>
      <c r="CT64" s="420"/>
      <c r="CU64" s="421">
        <f t="shared" si="141"/>
        <v>0</v>
      </c>
      <c r="CV64" s="422"/>
      <c r="CW64" s="214">
        <f t="shared" si="142"/>
        <v>0</v>
      </c>
      <c r="CX64" s="24"/>
      <c r="CY64" s="415">
        <v>0</v>
      </c>
      <c r="CZ64" s="416"/>
      <c r="DA64" s="419">
        <v>0</v>
      </c>
      <c r="DB64" s="420"/>
      <c r="DC64" s="421">
        <f t="shared" si="143"/>
        <v>0</v>
      </c>
      <c r="DD64" s="422"/>
      <c r="DE64" s="415">
        <v>0</v>
      </c>
      <c r="DF64" s="416"/>
      <c r="DG64" s="419">
        <v>0</v>
      </c>
      <c r="DH64" s="420"/>
      <c r="DI64" s="421">
        <f t="shared" si="144"/>
        <v>0</v>
      </c>
      <c r="DJ64" s="422"/>
      <c r="DK64" s="214">
        <f t="shared" si="145"/>
        <v>0</v>
      </c>
      <c r="DL64" s="24"/>
      <c r="DM64" s="161">
        <f t="shared" si="146"/>
        <v>0</v>
      </c>
      <c r="DN64" s="191">
        <f t="shared" si="147"/>
        <v>0</v>
      </c>
      <c r="DO64" s="161">
        <f t="shared" si="148"/>
        <v>0</v>
      </c>
      <c r="DP64" s="191">
        <f t="shared" si="149"/>
        <v>0</v>
      </c>
      <c r="DQ64" s="191">
        <f t="shared" si="150"/>
        <v>0</v>
      </c>
    </row>
    <row r="65" spans="1:122" ht="9.9499999999999993" customHeight="1" x14ac:dyDescent="0.2">
      <c r="A65" s="147" t="s">
        <v>89</v>
      </c>
      <c r="B65" s="148" t="s">
        <v>97</v>
      </c>
      <c r="C65" s="149" t="s">
        <v>40</v>
      </c>
      <c r="D65" s="24"/>
      <c r="E65" s="415">
        <v>0</v>
      </c>
      <c r="F65" s="416"/>
      <c r="G65" s="419">
        <v>0</v>
      </c>
      <c r="H65" s="420"/>
      <c r="I65" s="421">
        <f t="shared" si="122"/>
        <v>0</v>
      </c>
      <c r="J65" s="422"/>
      <c r="K65" s="415">
        <v>0</v>
      </c>
      <c r="L65" s="416"/>
      <c r="M65" s="419">
        <v>0</v>
      </c>
      <c r="N65" s="420"/>
      <c r="O65" s="421">
        <f t="shared" si="123"/>
        <v>0</v>
      </c>
      <c r="P65" s="422"/>
      <c r="Q65" s="214">
        <f t="shared" si="124"/>
        <v>0</v>
      </c>
      <c r="R65" s="24"/>
      <c r="S65" s="415">
        <v>0</v>
      </c>
      <c r="T65" s="416"/>
      <c r="U65" s="419">
        <v>0</v>
      </c>
      <c r="V65" s="420"/>
      <c r="W65" s="421">
        <f>S65*U65</f>
        <v>0</v>
      </c>
      <c r="X65" s="422"/>
      <c r="Y65" s="415">
        <v>0</v>
      </c>
      <c r="Z65" s="416"/>
      <c r="AA65" s="419">
        <v>0</v>
      </c>
      <c r="AB65" s="420"/>
      <c r="AC65" s="421">
        <f t="shared" si="126"/>
        <v>0</v>
      </c>
      <c r="AD65" s="422"/>
      <c r="AE65" s="214">
        <f>AC65-W65</f>
        <v>0</v>
      </c>
      <c r="AF65" s="24"/>
      <c r="AG65" s="415">
        <v>0</v>
      </c>
      <c r="AH65" s="416"/>
      <c r="AI65" s="419">
        <v>0</v>
      </c>
      <c r="AJ65" s="420"/>
      <c r="AK65" s="421">
        <f>AG65*AI65</f>
        <v>0</v>
      </c>
      <c r="AL65" s="422"/>
      <c r="AM65" s="415">
        <v>0</v>
      </c>
      <c r="AN65" s="416"/>
      <c r="AO65" s="419">
        <v>0</v>
      </c>
      <c r="AP65" s="420"/>
      <c r="AQ65" s="421">
        <f t="shared" si="129"/>
        <v>0</v>
      </c>
      <c r="AR65" s="422"/>
      <c r="AS65" s="214">
        <f t="shared" si="130"/>
        <v>0</v>
      </c>
      <c r="AT65" s="24"/>
      <c r="AU65" s="415">
        <v>0</v>
      </c>
      <c r="AV65" s="416"/>
      <c r="AW65" s="419">
        <v>0</v>
      </c>
      <c r="AX65" s="420"/>
      <c r="AY65" s="421">
        <f t="shared" si="131"/>
        <v>0</v>
      </c>
      <c r="AZ65" s="422"/>
      <c r="BA65" s="415">
        <v>0</v>
      </c>
      <c r="BB65" s="416"/>
      <c r="BC65" s="419">
        <v>0</v>
      </c>
      <c r="BD65" s="420"/>
      <c r="BE65" s="421">
        <f t="shared" si="132"/>
        <v>0</v>
      </c>
      <c r="BF65" s="422"/>
      <c r="BG65" s="214">
        <f t="shared" si="133"/>
        <v>0</v>
      </c>
      <c r="BH65" s="24"/>
      <c r="BI65" s="415">
        <v>0</v>
      </c>
      <c r="BJ65" s="416"/>
      <c r="BK65" s="419">
        <v>0</v>
      </c>
      <c r="BL65" s="420"/>
      <c r="BM65" s="421">
        <f t="shared" si="134"/>
        <v>0</v>
      </c>
      <c r="BN65" s="422"/>
      <c r="BO65" s="415">
        <v>0</v>
      </c>
      <c r="BP65" s="416"/>
      <c r="BQ65" s="419">
        <v>0</v>
      </c>
      <c r="BR65" s="420"/>
      <c r="BS65" s="421">
        <f t="shared" si="135"/>
        <v>0</v>
      </c>
      <c r="BT65" s="422"/>
      <c r="BU65" s="214">
        <f t="shared" si="136"/>
        <v>0</v>
      </c>
      <c r="BV65" s="24"/>
      <c r="BW65" s="415">
        <v>0</v>
      </c>
      <c r="BX65" s="416"/>
      <c r="BY65" s="419">
        <v>0</v>
      </c>
      <c r="BZ65" s="420"/>
      <c r="CA65" s="421">
        <f t="shared" si="137"/>
        <v>0</v>
      </c>
      <c r="CB65" s="422"/>
      <c r="CC65" s="415">
        <v>0</v>
      </c>
      <c r="CD65" s="416"/>
      <c r="CE65" s="419">
        <v>0</v>
      </c>
      <c r="CF65" s="420"/>
      <c r="CG65" s="421">
        <f t="shared" si="138"/>
        <v>0</v>
      </c>
      <c r="CH65" s="422"/>
      <c r="CI65" s="214">
        <f t="shared" si="139"/>
        <v>0</v>
      </c>
      <c r="CJ65" s="24"/>
      <c r="CK65" s="415">
        <v>0</v>
      </c>
      <c r="CL65" s="416"/>
      <c r="CM65" s="419">
        <v>0</v>
      </c>
      <c r="CN65" s="420"/>
      <c r="CO65" s="421">
        <f t="shared" si="140"/>
        <v>0</v>
      </c>
      <c r="CP65" s="422"/>
      <c r="CQ65" s="415">
        <v>0</v>
      </c>
      <c r="CR65" s="416"/>
      <c r="CS65" s="419">
        <v>0</v>
      </c>
      <c r="CT65" s="420"/>
      <c r="CU65" s="421">
        <f t="shared" si="141"/>
        <v>0</v>
      </c>
      <c r="CV65" s="422"/>
      <c r="CW65" s="214">
        <f t="shared" si="142"/>
        <v>0</v>
      </c>
      <c r="CX65" s="24"/>
      <c r="CY65" s="415">
        <v>0</v>
      </c>
      <c r="CZ65" s="416"/>
      <c r="DA65" s="419">
        <v>0</v>
      </c>
      <c r="DB65" s="420"/>
      <c r="DC65" s="421">
        <f t="shared" si="143"/>
        <v>0</v>
      </c>
      <c r="DD65" s="422"/>
      <c r="DE65" s="415">
        <v>0</v>
      </c>
      <c r="DF65" s="416"/>
      <c r="DG65" s="419">
        <v>0</v>
      </c>
      <c r="DH65" s="420"/>
      <c r="DI65" s="421">
        <f t="shared" si="144"/>
        <v>0</v>
      </c>
      <c r="DJ65" s="422"/>
      <c r="DK65" s="214">
        <f t="shared" si="145"/>
        <v>0</v>
      </c>
      <c r="DL65" s="24"/>
      <c r="DM65" s="161">
        <f t="shared" si="146"/>
        <v>0</v>
      </c>
      <c r="DN65" s="191">
        <f t="shared" si="147"/>
        <v>0</v>
      </c>
      <c r="DO65" s="161">
        <f t="shared" si="148"/>
        <v>0</v>
      </c>
      <c r="DP65" s="191">
        <f t="shared" si="149"/>
        <v>0</v>
      </c>
      <c r="DQ65" s="191">
        <f t="shared" si="150"/>
        <v>0</v>
      </c>
    </row>
    <row r="66" spans="1:122" ht="9.9499999999999993" customHeight="1" x14ac:dyDescent="0.2">
      <c r="A66" s="147" t="s">
        <v>89</v>
      </c>
      <c r="B66" s="148" t="s">
        <v>97</v>
      </c>
      <c r="C66" s="149" t="s">
        <v>41</v>
      </c>
      <c r="D66" s="24"/>
      <c r="E66" s="415">
        <v>0</v>
      </c>
      <c r="F66" s="416"/>
      <c r="G66" s="419">
        <v>0</v>
      </c>
      <c r="H66" s="420"/>
      <c r="I66" s="421">
        <f t="shared" si="122"/>
        <v>0</v>
      </c>
      <c r="J66" s="422"/>
      <c r="K66" s="415">
        <v>0</v>
      </c>
      <c r="L66" s="416"/>
      <c r="M66" s="419">
        <v>0</v>
      </c>
      <c r="N66" s="420"/>
      <c r="O66" s="421">
        <f t="shared" si="123"/>
        <v>0</v>
      </c>
      <c r="P66" s="422"/>
      <c r="Q66" s="214">
        <f t="shared" si="124"/>
        <v>0</v>
      </c>
      <c r="R66" s="24"/>
      <c r="S66" s="415">
        <v>0</v>
      </c>
      <c r="T66" s="416"/>
      <c r="U66" s="419">
        <v>0</v>
      </c>
      <c r="V66" s="420"/>
      <c r="W66" s="421">
        <f t="shared" si="125"/>
        <v>0</v>
      </c>
      <c r="X66" s="422"/>
      <c r="Y66" s="415">
        <v>0</v>
      </c>
      <c r="Z66" s="416"/>
      <c r="AA66" s="419">
        <v>0</v>
      </c>
      <c r="AB66" s="420"/>
      <c r="AC66" s="421">
        <f t="shared" si="126"/>
        <v>0</v>
      </c>
      <c r="AD66" s="422"/>
      <c r="AE66" s="214">
        <f t="shared" si="127"/>
        <v>0</v>
      </c>
      <c r="AF66" s="24"/>
      <c r="AG66" s="415">
        <v>0</v>
      </c>
      <c r="AH66" s="416"/>
      <c r="AI66" s="419">
        <v>0</v>
      </c>
      <c r="AJ66" s="420"/>
      <c r="AK66" s="421">
        <f t="shared" si="128"/>
        <v>0</v>
      </c>
      <c r="AL66" s="422"/>
      <c r="AM66" s="415">
        <v>0</v>
      </c>
      <c r="AN66" s="416"/>
      <c r="AO66" s="419">
        <v>0</v>
      </c>
      <c r="AP66" s="420"/>
      <c r="AQ66" s="421">
        <f t="shared" si="129"/>
        <v>0</v>
      </c>
      <c r="AR66" s="422"/>
      <c r="AS66" s="214">
        <f t="shared" si="130"/>
        <v>0</v>
      </c>
      <c r="AT66" s="24"/>
      <c r="AU66" s="415">
        <v>0</v>
      </c>
      <c r="AV66" s="416"/>
      <c r="AW66" s="419">
        <v>0</v>
      </c>
      <c r="AX66" s="420"/>
      <c r="AY66" s="421">
        <f t="shared" si="131"/>
        <v>0</v>
      </c>
      <c r="AZ66" s="422"/>
      <c r="BA66" s="415">
        <v>0</v>
      </c>
      <c r="BB66" s="416"/>
      <c r="BC66" s="419">
        <v>0</v>
      </c>
      <c r="BD66" s="420"/>
      <c r="BE66" s="421">
        <f t="shared" si="132"/>
        <v>0</v>
      </c>
      <c r="BF66" s="422"/>
      <c r="BG66" s="214">
        <f t="shared" si="133"/>
        <v>0</v>
      </c>
      <c r="BH66" s="24"/>
      <c r="BI66" s="415">
        <v>0</v>
      </c>
      <c r="BJ66" s="416"/>
      <c r="BK66" s="419">
        <v>0</v>
      </c>
      <c r="BL66" s="420"/>
      <c r="BM66" s="421">
        <f t="shared" si="134"/>
        <v>0</v>
      </c>
      <c r="BN66" s="422"/>
      <c r="BO66" s="415">
        <v>0</v>
      </c>
      <c r="BP66" s="416"/>
      <c r="BQ66" s="419">
        <v>0</v>
      </c>
      <c r="BR66" s="420"/>
      <c r="BS66" s="421">
        <f t="shared" si="135"/>
        <v>0</v>
      </c>
      <c r="BT66" s="422"/>
      <c r="BU66" s="214">
        <f t="shared" si="136"/>
        <v>0</v>
      </c>
      <c r="BV66" s="24"/>
      <c r="BW66" s="415">
        <v>0</v>
      </c>
      <c r="BX66" s="416"/>
      <c r="BY66" s="419">
        <v>0</v>
      </c>
      <c r="BZ66" s="420"/>
      <c r="CA66" s="421">
        <f t="shared" si="137"/>
        <v>0</v>
      </c>
      <c r="CB66" s="422"/>
      <c r="CC66" s="415">
        <v>0</v>
      </c>
      <c r="CD66" s="416"/>
      <c r="CE66" s="419">
        <v>0</v>
      </c>
      <c r="CF66" s="420"/>
      <c r="CG66" s="421">
        <f t="shared" si="138"/>
        <v>0</v>
      </c>
      <c r="CH66" s="422"/>
      <c r="CI66" s="214">
        <f t="shared" si="139"/>
        <v>0</v>
      </c>
      <c r="CJ66" s="24"/>
      <c r="CK66" s="415">
        <v>0</v>
      </c>
      <c r="CL66" s="416"/>
      <c r="CM66" s="419">
        <v>0</v>
      </c>
      <c r="CN66" s="420"/>
      <c r="CO66" s="421">
        <f t="shared" si="140"/>
        <v>0</v>
      </c>
      <c r="CP66" s="422"/>
      <c r="CQ66" s="415">
        <v>0</v>
      </c>
      <c r="CR66" s="416"/>
      <c r="CS66" s="419">
        <v>0</v>
      </c>
      <c r="CT66" s="420"/>
      <c r="CU66" s="421">
        <f t="shared" si="141"/>
        <v>0</v>
      </c>
      <c r="CV66" s="422"/>
      <c r="CW66" s="214">
        <f t="shared" si="142"/>
        <v>0</v>
      </c>
      <c r="CX66" s="24"/>
      <c r="CY66" s="415">
        <v>0</v>
      </c>
      <c r="CZ66" s="416"/>
      <c r="DA66" s="419">
        <v>0</v>
      </c>
      <c r="DB66" s="420"/>
      <c r="DC66" s="421">
        <f t="shared" si="143"/>
        <v>0</v>
      </c>
      <c r="DD66" s="422"/>
      <c r="DE66" s="415">
        <v>0</v>
      </c>
      <c r="DF66" s="416"/>
      <c r="DG66" s="419">
        <v>0</v>
      </c>
      <c r="DH66" s="420"/>
      <c r="DI66" s="421">
        <f t="shared" si="144"/>
        <v>0</v>
      </c>
      <c r="DJ66" s="422"/>
      <c r="DK66" s="214">
        <f t="shared" si="145"/>
        <v>0</v>
      </c>
      <c r="DL66" s="24"/>
      <c r="DM66" s="161">
        <f t="shared" si="146"/>
        <v>0</v>
      </c>
      <c r="DN66" s="191">
        <f t="shared" si="147"/>
        <v>0</v>
      </c>
      <c r="DO66" s="161">
        <f t="shared" si="148"/>
        <v>0</v>
      </c>
      <c r="DP66" s="191">
        <f t="shared" si="149"/>
        <v>0</v>
      </c>
      <c r="DQ66" s="191">
        <f t="shared" si="150"/>
        <v>0</v>
      </c>
    </row>
    <row r="67" spans="1:122" ht="9.9499999999999993" customHeight="1" x14ac:dyDescent="0.2">
      <c r="A67" s="147" t="s">
        <v>89</v>
      </c>
      <c r="B67" s="148" t="s">
        <v>97</v>
      </c>
      <c r="C67" s="149" t="s">
        <v>44</v>
      </c>
      <c r="D67" s="24"/>
      <c r="E67" s="415">
        <v>0</v>
      </c>
      <c r="F67" s="416"/>
      <c r="G67" s="419">
        <v>0</v>
      </c>
      <c r="H67" s="420"/>
      <c r="I67" s="421">
        <f t="shared" si="122"/>
        <v>0</v>
      </c>
      <c r="J67" s="422"/>
      <c r="K67" s="415">
        <v>0</v>
      </c>
      <c r="L67" s="416"/>
      <c r="M67" s="419">
        <v>0</v>
      </c>
      <c r="N67" s="420"/>
      <c r="O67" s="421">
        <f t="shared" si="123"/>
        <v>0</v>
      </c>
      <c r="P67" s="422"/>
      <c r="Q67" s="214">
        <f t="shared" si="124"/>
        <v>0</v>
      </c>
      <c r="R67" s="24"/>
      <c r="S67" s="415">
        <v>0</v>
      </c>
      <c r="T67" s="416"/>
      <c r="U67" s="419">
        <v>0</v>
      </c>
      <c r="V67" s="420"/>
      <c r="W67" s="421">
        <f t="shared" si="125"/>
        <v>0</v>
      </c>
      <c r="X67" s="422"/>
      <c r="Y67" s="415">
        <v>0</v>
      </c>
      <c r="Z67" s="416"/>
      <c r="AA67" s="419">
        <v>0</v>
      </c>
      <c r="AB67" s="420"/>
      <c r="AC67" s="421">
        <f t="shared" si="126"/>
        <v>0</v>
      </c>
      <c r="AD67" s="422"/>
      <c r="AE67" s="214">
        <f t="shared" si="127"/>
        <v>0</v>
      </c>
      <c r="AF67" s="24"/>
      <c r="AG67" s="415">
        <v>0</v>
      </c>
      <c r="AH67" s="416"/>
      <c r="AI67" s="419">
        <v>0</v>
      </c>
      <c r="AJ67" s="420"/>
      <c r="AK67" s="421">
        <f>AG67*AI67</f>
        <v>0</v>
      </c>
      <c r="AL67" s="422"/>
      <c r="AM67" s="415">
        <v>0</v>
      </c>
      <c r="AN67" s="416"/>
      <c r="AO67" s="419">
        <v>0</v>
      </c>
      <c r="AP67" s="420"/>
      <c r="AQ67" s="421">
        <f t="shared" si="129"/>
        <v>0</v>
      </c>
      <c r="AR67" s="422"/>
      <c r="AS67" s="214">
        <f t="shared" si="130"/>
        <v>0</v>
      </c>
      <c r="AT67" s="24"/>
      <c r="AU67" s="415">
        <v>0</v>
      </c>
      <c r="AV67" s="416"/>
      <c r="AW67" s="419">
        <v>0</v>
      </c>
      <c r="AX67" s="420"/>
      <c r="AY67" s="421">
        <f t="shared" si="131"/>
        <v>0</v>
      </c>
      <c r="AZ67" s="422"/>
      <c r="BA67" s="415">
        <v>0</v>
      </c>
      <c r="BB67" s="416"/>
      <c r="BC67" s="419">
        <v>0</v>
      </c>
      <c r="BD67" s="420"/>
      <c r="BE67" s="421">
        <f t="shared" si="132"/>
        <v>0</v>
      </c>
      <c r="BF67" s="422"/>
      <c r="BG67" s="214">
        <f t="shared" si="133"/>
        <v>0</v>
      </c>
      <c r="BH67" s="24"/>
      <c r="BI67" s="415">
        <v>0</v>
      </c>
      <c r="BJ67" s="416"/>
      <c r="BK67" s="419">
        <v>0</v>
      </c>
      <c r="BL67" s="420"/>
      <c r="BM67" s="421">
        <f t="shared" si="134"/>
        <v>0</v>
      </c>
      <c r="BN67" s="422"/>
      <c r="BO67" s="415">
        <v>0</v>
      </c>
      <c r="BP67" s="416"/>
      <c r="BQ67" s="419">
        <v>0</v>
      </c>
      <c r="BR67" s="420"/>
      <c r="BS67" s="421">
        <f t="shared" si="135"/>
        <v>0</v>
      </c>
      <c r="BT67" s="422"/>
      <c r="BU67" s="214">
        <f t="shared" si="136"/>
        <v>0</v>
      </c>
      <c r="BV67" s="24"/>
      <c r="BW67" s="415">
        <v>0</v>
      </c>
      <c r="BX67" s="416"/>
      <c r="BY67" s="419">
        <v>0</v>
      </c>
      <c r="BZ67" s="420"/>
      <c r="CA67" s="421">
        <f t="shared" si="137"/>
        <v>0</v>
      </c>
      <c r="CB67" s="422"/>
      <c r="CC67" s="415">
        <v>0</v>
      </c>
      <c r="CD67" s="416"/>
      <c r="CE67" s="419">
        <v>0</v>
      </c>
      <c r="CF67" s="420"/>
      <c r="CG67" s="421">
        <f t="shared" si="138"/>
        <v>0</v>
      </c>
      <c r="CH67" s="422"/>
      <c r="CI67" s="214">
        <f t="shared" si="139"/>
        <v>0</v>
      </c>
      <c r="CJ67" s="24"/>
      <c r="CK67" s="415">
        <v>0</v>
      </c>
      <c r="CL67" s="416"/>
      <c r="CM67" s="419">
        <v>0</v>
      </c>
      <c r="CN67" s="420"/>
      <c r="CO67" s="421">
        <f t="shared" si="140"/>
        <v>0</v>
      </c>
      <c r="CP67" s="422"/>
      <c r="CQ67" s="415">
        <v>0</v>
      </c>
      <c r="CR67" s="416"/>
      <c r="CS67" s="419">
        <v>0</v>
      </c>
      <c r="CT67" s="420"/>
      <c r="CU67" s="421">
        <f t="shared" si="141"/>
        <v>0</v>
      </c>
      <c r="CV67" s="422"/>
      <c r="CW67" s="214">
        <f t="shared" si="142"/>
        <v>0</v>
      </c>
      <c r="CX67" s="24"/>
      <c r="CY67" s="415">
        <v>0</v>
      </c>
      <c r="CZ67" s="416"/>
      <c r="DA67" s="419">
        <v>0</v>
      </c>
      <c r="DB67" s="420"/>
      <c r="DC67" s="421">
        <f t="shared" si="143"/>
        <v>0</v>
      </c>
      <c r="DD67" s="422"/>
      <c r="DE67" s="415">
        <v>0</v>
      </c>
      <c r="DF67" s="416"/>
      <c r="DG67" s="419">
        <v>0</v>
      </c>
      <c r="DH67" s="420"/>
      <c r="DI67" s="421">
        <f t="shared" si="144"/>
        <v>0</v>
      </c>
      <c r="DJ67" s="422"/>
      <c r="DK67" s="214">
        <f t="shared" si="145"/>
        <v>0</v>
      </c>
      <c r="DL67" s="24"/>
      <c r="DM67" s="161">
        <f t="shared" si="146"/>
        <v>0</v>
      </c>
      <c r="DN67" s="191">
        <f t="shared" si="147"/>
        <v>0</v>
      </c>
      <c r="DO67" s="161">
        <f t="shared" si="148"/>
        <v>0</v>
      </c>
      <c r="DP67" s="191">
        <f t="shared" si="149"/>
        <v>0</v>
      </c>
      <c r="DQ67" s="191">
        <f t="shared" si="150"/>
        <v>0</v>
      </c>
    </row>
    <row r="68" spans="1:122" ht="9.9499999999999993" customHeight="1" x14ac:dyDescent="0.2">
      <c r="A68" s="147" t="s">
        <v>89</v>
      </c>
      <c r="B68" s="148" t="s">
        <v>97</v>
      </c>
      <c r="C68" s="149" t="s">
        <v>45</v>
      </c>
      <c r="D68" s="24"/>
      <c r="E68" s="415">
        <v>0</v>
      </c>
      <c r="F68" s="416"/>
      <c r="G68" s="419">
        <v>0</v>
      </c>
      <c r="H68" s="420"/>
      <c r="I68" s="421">
        <f t="shared" si="122"/>
        <v>0</v>
      </c>
      <c r="J68" s="422"/>
      <c r="K68" s="415">
        <v>0</v>
      </c>
      <c r="L68" s="416"/>
      <c r="M68" s="419">
        <v>0</v>
      </c>
      <c r="N68" s="420"/>
      <c r="O68" s="421">
        <f t="shared" si="123"/>
        <v>0</v>
      </c>
      <c r="P68" s="422"/>
      <c r="Q68" s="214">
        <f t="shared" si="124"/>
        <v>0</v>
      </c>
      <c r="R68" s="24"/>
      <c r="S68" s="415">
        <v>0</v>
      </c>
      <c r="T68" s="416"/>
      <c r="U68" s="419">
        <v>0</v>
      </c>
      <c r="V68" s="420"/>
      <c r="W68" s="421">
        <f t="shared" si="125"/>
        <v>0</v>
      </c>
      <c r="X68" s="422"/>
      <c r="Y68" s="415">
        <v>0</v>
      </c>
      <c r="Z68" s="416"/>
      <c r="AA68" s="419">
        <v>0</v>
      </c>
      <c r="AB68" s="420"/>
      <c r="AC68" s="421">
        <f t="shared" si="126"/>
        <v>0</v>
      </c>
      <c r="AD68" s="422"/>
      <c r="AE68" s="214">
        <f t="shared" si="127"/>
        <v>0</v>
      </c>
      <c r="AF68" s="24"/>
      <c r="AG68" s="415">
        <v>0</v>
      </c>
      <c r="AH68" s="416"/>
      <c r="AI68" s="419">
        <v>0</v>
      </c>
      <c r="AJ68" s="420"/>
      <c r="AK68" s="421">
        <f t="shared" si="128"/>
        <v>0</v>
      </c>
      <c r="AL68" s="422"/>
      <c r="AM68" s="415">
        <v>0</v>
      </c>
      <c r="AN68" s="416"/>
      <c r="AO68" s="419">
        <v>0</v>
      </c>
      <c r="AP68" s="420"/>
      <c r="AQ68" s="421">
        <f t="shared" si="129"/>
        <v>0</v>
      </c>
      <c r="AR68" s="422"/>
      <c r="AS68" s="214">
        <f t="shared" si="130"/>
        <v>0</v>
      </c>
      <c r="AT68" s="24"/>
      <c r="AU68" s="415">
        <v>0</v>
      </c>
      <c r="AV68" s="416"/>
      <c r="AW68" s="419">
        <v>0</v>
      </c>
      <c r="AX68" s="420"/>
      <c r="AY68" s="421">
        <f t="shared" si="131"/>
        <v>0</v>
      </c>
      <c r="AZ68" s="422"/>
      <c r="BA68" s="415">
        <v>0</v>
      </c>
      <c r="BB68" s="416"/>
      <c r="BC68" s="419">
        <v>0</v>
      </c>
      <c r="BD68" s="420"/>
      <c r="BE68" s="421">
        <f t="shared" si="132"/>
        <v>0</v>
      </c>
      <c r="BF68" s="422"/>
      <c r="BG68" s="214">
        <f t="shared" si="133"/>
        <v>0</v>
      </c>
      <c r="BH68" s="24"/>
      <c r="BI68" s="415">
        <v>0</v>
      </c>
      <c r="BJ68" s="416"/>
      <c r="BK68" s="419">
        <v>0</v>
      </c>
      <c r="BL68" s="420"/>
      <c r="BM68" s="421">
        <f t="shared" si="134"/>
        <v>0</v>
      </c>
      <c r="BN68" s="422"/>
      <c r="BO68" s="415">
        <v>0</v>
      </c>
      <c r="BP68" s="416"/>
      <c r="BQ68" s="419">
        <v>0</v>
      </c>
      <c r="BR68" s="420"/>
      <c r="BS68" s="421">
        <f t="shared" si="135"/>
        <v>0</v>
      </c>
      <c r="BT68" s="422"/>
      <c r="BU68" s="214">
        <f t="shared" si="136"/>
        <v>0</v>
      </c>
      <c r="BV68" s="24"/>
      <c r="BW68" s="415">
        <v>0</v>
      </c>
      <c r="BX68" s="416"/>
      <c r="BY68" s="419">
        <v>0</v>
      </c>
      <c r="BZ68" s="420"/>
      <c r="CA68" s="421">
        <f t="shared" si="137"/>
        <v>0</v>
      </c>
      <c r="CB68" s="422"/>
      <c r="CC68" s="415">
        <v>0</v>
      </c>
      <c r="CD68" s="416"/>
      <c r="CE68" s="419">
        <v>0</v>
      </c>
      <c r="CF68" s="420"/>
      <c r="CG68" s="421">
        <f t="shared" si="138"/>
        <v>0</v>
      </c>
      <c r="CH68" s="422"/>
      <c r="CI68" s="214">
        <f t="shared" si="139"/>
        <v>0</v>
      </c>
      <c r="CJ68" s="24"/>
      <c r="CK68" s="415">
        <v>0</v>
      </c>
      <c r="CL68" s="416"/>
      <c r="CM68" s="419">
        <v>0</v>
      </c>
      <c r="CN68" s="420"/>
      <c r="CO68" s="421">
        <f t="shared" si="140"/>
        <v>0</v>
      </c>
      <c r="CP68" s="422"/>
      <c r="CQ68" s="415">
        <v>0</v>
      </c>
      <c r="CR68" s="416"/>
      <c r="CS68" s="419">
        <v>0</v>
      </c>
      <c r="CT68" s="420"/>
      <c r="CU68" s="421">
        <f t="shared" si="141"/>
        <v>0</v>
      </c>
      <c r="CV68" s="422"/>
      <c r="CW68" s="214">
        <f t="shared" si="142"/>
        <v>0</v>
      </c>
      <c r="CX68" s="24"/>
      <c r="CY68" s="415">
        <v>0</v>
      </c>
      <c r="CZ68" s="416"/>
      <c r="DA68" s="419">
        <v>0</v>
      </c>
      <c r="DB68" s="420"/>
      <c r="DC68" s="421">
        <f t="shared" si="143"/>
        <v>0</v>
      </c>
      <c r="DD68" s="422"/>
      <c r="DE68" s="415">
        <v>0</v>
      </c>
      <c r="DF68" s="416"/>
      <c r="DG68" s="419">
        <v>0</v>
      </c>
      <c r="DH68" s="420"/>
      <c r="DI68" s="421">
        <f t="shared" si="144"/>
        <v>0</v>
      </c>
      <c r="DJ68" s="422"/>
      <c r="DK68" s="214">
        <f t="shared" si="145"/>
        <v>0</v>
      </c>
      <c r="DL68" s="24"/>
      <c r="DM68" s="161">
        <f t="shared" si="146"/>
        <v>0</v>
      </c>
      <c r="DN68" s="191">
        <f t="shared" si="147"/>
        <v>0</v>
      </c>
      <c r="DO68" s="161">
        <f t="shared" si="148"/>
        <v>0</v>
      </c>
      <c r="DP68" s="191">
        <f t="shared" si="149"/>
        <v>0</v>
      </c>
      <c r="DQ68" s="191">
        <f t="shared" si="150"/>
        <v>0</v>
      </c>
    </row>
    <row r="69" spans="1:122" ht="9.9499999999999993" customHeight="1" x14ac:dyDescent="0.2">
      <c r="A69" s="147" t="s">
        <v>89</v>
      </c>
      <c r="B69" s="148" t="s">
        <v>97</v>
      </c>
      <c r="C69" s="149" t="s">
        <v>46</v>
      </c>
      <c r="D69" s="24"/>
      <c r="E69" s="415">
        <v>0</v>
      </c>
      <c r="F69" s="416"/>
      <c r="G69" s="419">
        <v>0</v>
      </c>
      <c r="H69" s="420"/>
      <c r="I69" s="421">
        <f t="shared" si="122"/>
        <v>0</v>
      </c>
      <c r="J69" s="422"/>
      <c r="K69" s="415">
        <v>0</v>
      </c>
      <c r="L69" s="416"/>
      <c r="M69" s="419">
        <v>0</v>
      </c>
      <c r="N69" s="420"/>
      <c r="O69" s="421">
        <f t="shared" si="123"/>
        <v>0</v>
      </c>
      <c r="P69" s="422"/>
      <c r="Q69" s="214">
        <f t="shared" si="124"/>
        <v>0</v>
      </c>
      <c r="R69" s="24"/>
      <c r="S69" s="415">
        <v>0</v>
      </c>
      <c r="T69" s="416"/>
      <c r="U69" s="419">
        <v>0</v>
      </c>
      <c r="V69" s="420"/>
      <c r="W69" s="421">
        <f t="shared" si="125"/>
        <v>0</v>
      </c>
      <c r="X69" s="422"/>
      <c r="Y69" s="415">
        <v>0</v>
      </c>
      <c r="Z69" s="416"/>
      <c r="AA69" s="419">
        <v>0</v>
      </c>
      <c r="AB69" s="420"/>
      <c r="AC69" s="421">
        <f t="shared" si="126"/>
        <v>0</v>
      </c>
      <c r="AD69" s="422"/>
      <c r="AE69" s="214">
        <f t="shared" si="127"/>
        <v>0</v>
      </c>
      <c r="AF69" s="24"/>
      <c r="AG69" s="415">
        <v>0</v>
      </c>
      <c r="AH69" s="416"/>
      <c r="AI69" s="419">
        <v>0</v>
      </c>
      <c r="AJ69" s="420"/>
      <c r="AK69" s="421">
        <f t="shared" si="128"/>
        <v>0</v>
      </c>
      <c r="AL69" s="422"/>
      <c r="AM69" s="415">
        <v>0</v>
      </c>
      <c r="AN69" s="416"/>
      <c r="AO69" s="419">
        <v>0</v>
      </c>
      <c r="AP69" s="420"/>
      <c r="AQ69" s="421">
        <f t="shared" si="129"/>
        <v>0</v>
      </c>
      <c r="AR69" s="422"/>
      <c r="AS69" s="214">
        <f t="shared" si="130"/>
        <v>0</v>
      </c>
      <c r="AT69" s="24"/>
      <c r="AU69" s="415">
        <v>0</v>
      </c>
      <c r="AV69" s="416"/>
      <c r="AW69" s="419">
        <v>0</v>
      </c>
      <c r="AX69" s="420"/>
      <c r="AY69" s="421">
        <f t="shared" si="131"/>
        <v>0</v>
      </c>
      <c r="AZ69" s="422"/>
      <c r="BA69" s="415">
        <v>0</v>
      </c>
      <c r="BB69" s="416"/>
      <c r="BC69" s="419">
        <v>0</v>
      </c>
      <c r="BD69" s="420"/>
      <c r="BE69" s="421">
        <f t="shared" si="132"/>
        <v>0</v>
      </c>
      <c r="BF69" s="422"/>
      <c r="BG69" s="214">
        <f t="shared" si="133"/>
        <v>0</v>
      </c>
      <c r="BH69" s="24"/>
      <c r="BI69" s="415">
        <v>0</v>
      </c>
      <c r="BJ69" s="416"/>
      <c r="BK69" s="419">
        <v>0</v>
      </c>
      <c r="BL69" s="420"/>
      <c r="BM69" s="421">
        <f t="shared" si="134"/>
        <v>0</v>
      </c>
      <c r="BN69" s="422"/>
      <c r="BO69" s="415">
        <v>0</v>
      </c>
      <c r="BP69" s="416"/>
      <c r="BQ69" s="419">
        <v>0</v>
      </c>
      <c r="BR69" s="420"/>
      <c r="BS69" s="421">
        <f t="shared" si="135"/>
        <v>0</v>
      </c>
      <c r="BT69" s="422"/>
      <c r="BU69" s="214">
        <f t="shared" si="136"/>
        <v>0</v>
      </c>
      <c r="BV69" s="24"/>
      <c r="BW69" s="415">
        <v>0</v>
      </c>
      <c r="BX69" s="416"/>
      <c r="BY69" s="419">
        <v>0</v>
      </c>
      <c r="BZ69" s="420"/>
      <c r="CA69" s="421">
        <f t="shared" si="137"/>
        <v>0</v>
      </c>
      <c r="CB69" s="422"/>
      <c r="CC69" s="415">
        <v>0</v>
      </c>
      <c r="CD69" s="416"/>
      <c r="CE69" s="419">
        <v>0</v>
      </c>
      <c r="CF69" s="420"/>
      <c r="CG69" s="421">
        <f t="shared" si="138"/>
        <v>0</v>
      </c>
      <c r="CH69" s="422"/>
      <c r="CI69" s="214">
        <f t="shared" si="139"/>
        <v>0</v>
      </c>
      <c r="CJ69" s="24"/>
      <c r="CK69" s="415">
        <v>0</v>
      </c>
      <c r="CL69" s="416"/>
      <c r="CM69" s="419">
        <v>0</v>
      </c>
      <c r="CN69" s="420"/>
      <c r="CO69" s="421">
        <f t="shared" si="140"/>
        <v>0</v>
      </c>
      <c r="CP69" s="422"/>
      <c r="CQ69" s="415">
        <v>0</v>
      </c>
      <c r="CR69" s="416"/>
      <c r="CS69" s="419">
        <v>0</v>
      </c>
      <c r="CT69" s="420"/>
      <c r="CU69" s="421">
        <f t="shared" si="141"/>
        <v>0</v>
      </c>
      <c r="CV69" s="422"/>
      <c r="CW69" s="214">
        <f t="shared" si="142"/>
        <v>0</v>
      </c>
      <c r="CX69" s="24"/>
      <c r="CY69" s="415">
        <v>0</v>
      </c>
      <c r="CZ69" s="416"/>
      <c r="DA69" s="419">
        <v>0</v>
      </c>
      <c r="DB69" s="420"/>
      <c r="DC69" s="421">
        <f t="shared" si="143"/>
        <v>0</v>
      </c>
      <c r="DD69" s="422"/>
      <c r="DE69" s="415">
        <v>0</v>
      </c>
      <c r="DF69" s="416"/>
      <c r="DG69" s="419">
        <v>0</v>
      </c>
      <c r="DH69" s="420"/>
      <c r="DI69" s="421">
        <f t="shared" si="144"/>
        <v>0</v>
      </c>
      <c r="DJ69" s="422"/>
      <c r="DK69" s="214">
        <f t="shared" si="145"/>
        <v>0</v>
      </c>
      <c r="DL69" s="24"/>
      <c r="DM69" s="161">
        <f t="shared" si="146"/>
        <v>0</v>
      </c>
      <c r="DN69" s="191">
        <f t="shared" si="147"/>
        <v>0</v>
      </c>
      <c r="DO69" s="161">
        <f t="shared" si="148"/>
        <v>0</v>
      </c>
      <c r="DP69" s="191">
        <f t="shared" si="149"/>
        <v>0</v>
      </c>
      <c r="DQ69" s="191">
        <f t="shared" si="150"/>
        <v>0</v>
      </c>
    </row>
    <row r="70" spans="1:122" ht="9.9499999999999993" customHeight="1" x14ac:dyDescent="0.2">
      <c r="A70" s="147" t="s">
        <v>89</v>
      </c>
      <c r="B70" s="148" t="s">
        <v>97</v>
      </c>
      <c r="C70" s="149" t="s">
        <v>47</v>
      </c>
      <c r="D70" s="24"/>
      <c r="E70" s="415">
        <v>0</v>
      </c>
      <c r="F70" s="416"/>
      <c r="G70" s="419">
        <v>0</v>
      </c>
      <c r="H70" s="420"/>
      <c r="I70" s="421">
        <f t="shared" si="122"/>
        <v>0</v>
      </c>
      <c r="J70" s="422"/>
      <c r="K70" s="415">
        <v>0</v>
      </c>
      <c r="L70" s="416"/>
      <c r="M70" s="419">
        <v>0</v>
      </c>
      <c r="N70" s="420"/>
      <c r="O70" s="421">
        <f t="shared" si="123"/>
        <v>0</v>
      </c>
      <c r="P70" s="422"/>
      <c r="Q70" s="214">
        <f t="shared" si="124"/>
        <v>0</v>
      </c>
      <c r="R70" s="24"/>
      <c r="S70" s="415">
        <v>0</v>
      </c>
      <c r="T70" s="416"/>
      <c r="U70" s="419">
        <v>0</v>
      </c>
      <c r="V70" s="420"/>
      <c r="W70" s="421">
        <f t="shared" si="125"/>
        <v>0</v>
      </c>
      <c r="X70" s="422"/>
      <c r="Y70" s="415">
        <v>0</v>
      </c>
      <c r="Z70" s="416"/>
      <c r="AA70" s="419">
        <v>0</v>
      </c>
      <c r="AB70" s="420"/>
      <c r="AC70" s="421">
        <f t="shared" si="126"/>
        <v>0</v>
      </c>
      <c r="AD70" s="422"/>
      <c r="AE70" s="214">
        <f t="shared" si="127"/>
        <v>0</v>
      </c>
      <c r="AF70" s="24"/>
      <c r="AG70" s="415">
        <v>0</v>
      </c>
      <c r="AH70" s="416"/>
      <c r="AI70" s="419">
        <v>0</v>
      </c>
      <c r="AJ70" s="420"/>
      <c r="AK70" s="421">
        <f t="shared" si="128"/>
        <v>0</v>
      </c>
      <c r="AL70" s="422"/>
      <c r="AM70" s="415">
        <v>0</v>
      </c>
      <c r="AN70" s="416"/>
      <c r="AO70" s="419">
        <v>0</v>
      </c>
      <c r="AP70" s="420"/>
      <c r="AQ70" s="421">
        <f t="shared" si="129"/>
        <v>0</v>
      </c>
      <c r="AR70" s="422"/>
      <c r="AS70" s="214">
        <f t="shared" si="130"/>
        <v>0</v>
      </c>
      <c r="AT70" s="24"/>
      <c r="AU70" s="415">
        <v>0</v>
      </c>
      <c r="AV70" s="416"/>
      <c r="AW70" s="419">
        <v>0</v>
      </c>
      <c r="AX70" s="420"/>
      <c r="AY70" s="421">
        <f t="shared" si="131"/>
        <v>0</v>
      </c>
      <c r="AZ70" s="422"/>
      <c r="BA70" s="415">
        <v>0</v>
      </c>
      <c r="BB70" s="416"/>
      <c r="BC70" s="419">
        <v>0</v>
      </c>
      <c r="BD70" s="420"/>
      <c r="BE70" s="421">
        <f t="shared" si="132"/>
        <v>0</v>
      </c>
      <c r="BF70" s="422"/>
      <c r="BG70" s="214">
        <f t="shared" si="133"/>
        <v>0</v>
      </c>
      <c r="BH70" s="24"/>
      <c r="BI70" s="415">
        <v>0</v>
      </c>
      <c r="BJ70" s="416"/>
      <c r="BK70" s="419">
        <v>0</v>
      </c>
      <c r="BL70" s="420"/>
      <c r="BM70" s="421">
        <f t="shared" si="134"/>
        <v>0</v>
      </c>
      <c r="BN70" s="422"/>
      <c r="BO70" s="415">
        <v>0</v>
      </c>
      <c r="BP70" s="416"/>
      <c r="BQ70" s="419">
        <v>0</v>
      </c>
      <c r="BR70" s="420"/>
      <c r="BS70" s="421">
        <f t="shared" si="135"/>
        <v>0</v>
      </c>
      <c r="BT70" s="422"/>
      <c r="BU70" s="214">
        <f t="shared" si="136"/>
        <v>0</v>
      </c>
      <c r="BV70" s="24"/>
      <c r="BW70" s="415">
        <v>0</v>
      </c>
      <c r="BX70" s="416"/>
      <c r="BY70" s="419">
        <v>0</v>
      </c>
      <c r="BZ70" s="420"/>
      <c r="CA70" s="421">
        <f t="shared" si="137"/>
        <v>0</v>
      </c>
      <c r="CB70" s="422"/>
      <c r="CC70" s="415">
        <v>0</v>
      </c>
      <c r="CD70" s="416"/>
      <c r="CE70" s="419">
        <v>0</v>
      </c>
      <c r="CF70" s="420"/>
      <c r="CG70" s="421">
        <f t="shared" si="138"/>
        <v>0</v>
      </c>
      <c r="CH70" s="422"/>
      <c r="CI70" s="214">
        <f t="shared" si="139"/>
        <v>0</v>
      </c>
      <c r="CJ70" s="24"/>
      <c r="CK70" s="415">
        <v>0</v>
      </c>
      <c r="CL70" s="416"/>
      <c r="CM70" s="419">
        <v>0</v>
      </c>
      <c r="CN70" s="420"/>
      <c r="CO70" s="421">
        <f t="shared" si="140"/>
        <v>0</v>
      </c>
      <c r="CP70" s="422"/>
      <c r="CQ70" s="415">
        <v>0</v>
      </c>
      <c r="CR70" s="416"/>
      <c r="CS70" s="419">
        <v>0</v>
      </c>
      <c r="CT70" s="420"/>
      <c r="CU70" s="421">
        <f t="shared" si="141"/>
        <v>0</v>
      </c>
      <c r="CV70" s="422"/>
      <c r="CW70" s="214">
        <f t="shared" si="142"/>
        <v>0</v>
      </c>
      <c r="CX70" s="24"/>
      <c r="CY70" s="415">
        <v>0</v>
      </c>
      <c r="CZ70" s="416"/>
      <c r="DA70" s="419">
        <v>0</v>
      </c>
      <c r="DB70" s="420"/>
      <c r="DC70" s="421">
        <f t="shared" si="143"/>
        <v>0</v>
      </c>
      <c r="DD70" s="422"/>
      <c r="DE70" s="415">
        <v>0</v>
      </c>
      <c r="DF70" s="416"/>
      <c r="DG70" s="419">
        <v>0</v>
      </c>
      <c r="DH70" s="420"/>
      <c r="DI70" s="421">
        <f t="shared" si="144"/>
        <v>0</v>
      </c>
      <c r="DJ70" s="422"/>
      <c r="DK70" s="214">
        <f t="shared" si="145"/>
        <v>0</v>
      </c>
      <c r="DL70" s="24"/>
      <c r="DM70" s="161">
        <f t="shared" si="146"/>
        <v>0</v>
      </c>
      <c r="DN70" s="191">
        <f t="shared" si="147"/>
        <v>0</v>
      </c>
      <c r="DO70" s="161">
        <f t="shared" si="148"/>
        <v>0</v>
      </c>
      <c r="DP70" s="191">
        <f t="shared" si="149"/>
        <v>0</v>
      </c>
      <c r="DQ70" s="191">
        <f t="shared" si="150"/>
        <v>0</v>
      </c>
    </row>
    <row r="71" spans="1:122" ht="9.9499999999999993" customHeight="1" x14ac:dyDescent="0.2">
      <c r="A71" s="147" t="s">
        <v>89</v>
      </c>
      <c r="B71" s="148" t="s">
        <v>97</v>
      </c>
      <c r="C71" s="149" t="s">
        <v>48</v>
      </c>
      <c r="D71" s="24"/>
      <c r="E71" s="415">
        <v>0</v>
      </c>
      <c r="F71" s="416"/>
      <c r="G71" s="419">
        <v>0</v>
      </c>
      <c r="H71" s="420"/>
      <c r="I71" s="421">
        <f t="shared" si="122"/>
        <v>0</v>
      </c>
      <c r="J71" s="422"/>
      <c r="K71" s="415">
        <v>0</v>
      </c>
      <c r="L71" s="416"/>
      <c r="M71" s="419">
        <v>0</v>
      </c>
      <c r="N71" s="420"/>
      <c r="O71" s="421">
        <f t="shared" si="123"/>
        <v>0</v>
      </c>
      <c r="P71" s="422"/>
      <c r="Q71" s="214">
        <f t="shared" si="124"/>
        <v>0</v>
      </c>
      <c r="R71" s="24"/>
      <c r="S71" s="415">
        <v>0</v>
      </c>
      <c r="T71" s="416"/>
      <c r="U71" s="419">
        <v>0</v>
      </c>
      <c r="V71" s="420"/>
      <c r="W71" s="421">
        <f t="shared" si="125"/>
        <v>0</v>
      </c>
      <c r="X71" s="422"/>
      <c r="Y71" s="415">
        <v>0</v>
      </c>
      <c r="Z71" s="416"/>
      <c r="AA71" s="419">
        <v>0</v>
      </c>
      <c r="AB71" s="420"/>
      <c r="AC71" s="421">
        <f t="shared" si="126"/>
        <v>0</v>
      </c>
      <c r="AD71" s="422"/>
      <c r="AE71" s="214">
        <f t="shared" si="127"/>
        <v>0</v>
      </c>
      <c r="AF71" s="24"/>
      <c r="AG71" s="415">
        <v>0</v>
      </c>
      <c r="AH71" s="416"/>
      <c r="AI71" s="419">
        <v>0</v>
      </c>
      <c r="AJ71" s="420"/>
      <c r="AK71" s="421">
        <f t="shared" si="128"/>
        <v>0</v>
      </c>
      <c r="AL71" s="422"/>
      <c r="AM71" s="415">
        <v>0</v>
      </c>
      <c r="AN71" s="416"/>
      <c r="AO71" s="419">
        <v>0</v>
      </c>
      <c r="AP71" s="420"/>
      <c r="AQ71" s="421">
        <f t="shared" si="129"/>
        <v>0</v>
      </c>
      <c r="AR71" s="422"/>
      <c r="AS71" s="214">
        <f t="shared" si="130"/>
        <v>0</v>
      </c>
      <c r="AT71" s="24"/>
      <c r="AU71" s="415">
        <v>0</v>
      </c>
      <c r="AV71" s="416"/>
      <c r="AW71" s="419">
        <v>0</v>
      </c>
      <c r="AX71" s="420"/>
      <c r="AY71" s="421">
        <f t="shared" si="131"/>
        <v>0</v>
      </c>
      <c r="AZ71" s="422"/>
      <c r="BA71" s="415">
        <v>0</v>
      </c>
      <c r="BB71" s="416"/>
      <c r="BC71" s="419">
        <v>0</v>
      </c>
      <c r="BD71" s="420"/>
      <c r="BE71" s="421">
        <f t="shared" si="132"/>
        <v>0</v>
      </c>
      <c r="BF71" s="422"/>
      <c r="BG71" s="214">
        <f t="shared" si="133"/>
        <v>0</v>
      </c>
      <c r="BH71" s="24"/>
      <c r="BI71" s="415">
        <v>0</v>
      </c>
      <c r="BJ71" s="416"/>
      <c r="BK71" s="419">
        <v>0</v>
      </c>
      <c r="BL71" s="420"/>
      <c r="BM71" s="421">
        <f t="shared" si="134"/>
        <v>0</v>
      </c>
      <c r="BN71" s="422"/>
      <c r="BO71" s="415">
        <v>0</v>
      </c>
      <c r="BP71" s="416"/>
      <c r="BQ71" s="419">
        <v>0</v>
      </c>
      <c r="BR71" s="420"/>
      <c r="BS71" s="421">
        <f t="shared" si="135"/>
        <v>0</v>
      </c>
      <c r="BT71" s="422"/>
      <c r="BU71" s="214">
        <f t="shared" si="136"/>
        <v>0</v>
      </c>
      <c r="BV71" s="24"/>
      <c r="BW71" s="415">
        <v>0</v>
      </c>
      <c r="BX71" s="416"/>
      <c r="BY71" s="419">
        <v>0</v>
      </c>
      <c r="BZ71" s="420"/>
      <c r="CA71" s="421">
        <f t="shared" si="137"/>
        <v>0</v>
      </c>
      <c r="CB71" s="422"/>
      <c r="CC71" s="415">
        <v>0</v>
      </c>
      <c r="CD71" s="416"/>
      <c r="CE71" s="419">
        <v>0</v>
      </c>
      <c r="CF71" s="420"/>
      <c r="CG71" s="421">
        <f t="shared" si="138"/>
        <v>0</v>
      </c>
      <c r="CH71" s="422"/>
      <c r="CI71" s="214">
        <f t="shared" si="139"/>
        <v>0</v>
      </c>
      <c r="CJ71" s="24"/>
      <c r="CK71" s="415">
        <v>0</v>
      </c>
      <c r="CL71" s="416"/>
      <c r="CM71" s="419">
        <v>0</v>
      </c>
      <c r="CN71" s="420"/>
      <c r="CO71" s="421">
        <f t="shared" si="140"/>
        <v>0</v>
      </c>
      <c r="CP71" s="422"/>
      <c r="CQ71" s="415">
        <v>0</v>
      </c>
      <c r="CR71" s="416"/>
      <c r="CS71" s="419">
        <v>0</v>
      </c>
      <c r="CT71" s="420"/>
      <c r="CU71" s="421">
        <f t="shared" si="141"/>
        <v>0</v>
      </c>
      <c r="CV71" s="422"/>
      <c r="CW71" s="214">
        <f t="shared" si="142"/>
        <v>0</v>
      </c>
      <c r="CX71" s="24"/>
      <c r="CY71" s="415">
        <v>0</v>
      </c>
      <c r="CZ71" s="416"/>
      <c r="DA71" s="419">
        <v>0</v>
      </c>
      <c r="DB71" s="420"/>
      <c r="DC71" s="421">
        <f t="shared" si="143"/>
        <v>0</v>
      </c>
      <c r="DD71" s="422"/>
      <c r="DE71" s="415">
        <v>0</v>
      </c>
      <c r="DF71" s="416"/>
      <c r="DG71" s="419">
        <v>0</v>
      </c>
      <c r="DH71" s="420"/>
      <c r="DI71" s="421">
        <f t="shared" si="144"/>
        <v>0</v>
      </c>
      <c r="DJ71" s="422"/>
      <c r="DK71" s="214">
        <f t="shared" si="145"/>
        <v>0</v>
      </c>
      <c r="DL71" s="24"/>
      <c r="DM71" s="161">
        <f t="shared" si="146"/>
        <v>0</v>
      </c>
      <c r="DN71" s="191">
        <f>I71+W71+AK71+AY71+BM71+CA71+CO71+DC71</f>
        <v>0</v>
      </c>
      <c r="DO71" s="161">
        <f t="shared" si="148"/>
        <v>0</v>
      </c>
      <c r="DP71" s="191">
        <f t="shared" si="149"/>
        <v>0</v>
      </c>
      <c r="DQ71" s="191">
        <f t="shared" si="150"/>
        <v>0</v>
      </c>
    </row>
    <row r="72" spans="1:122" ht="9.9499999999999993" customHeight="1" x14ac:dyDescent="0.2">
      <c r="A72" s="147" t="s">
        <v>89</v>
      </c>
      <c r="B72" s="148" t="s">
        <v>97</v>
      </c>
      <c r="C72" s="149" t="s">
        <v>49</v>
      </c>
      <c r="D72" s="24"/>
      <c r="E72" s="415">
        <v>0</v>
      </c>
      <c r="F72" s="416"/>
      <c r="G72" s="419">
        <v>0</v>
      </c>
      <c r="H72" s="420"/>
      <c r="I72" s="421">
        <f t="shared" si="122"/>
        <v>0</v>
      </c>
      <c r="J72" s="422"/>
      <c r="K72" s="415">
        <v>0</v>
      </c>
      <c r="L72" s="416"/>
      <c r="M72" s="419">
        <v>0</v>
      </c>
      <c r="N72" s="420"/>
      <c r="O72" s="421">
        <f t="shared" si="123"/>
        <v>0</v>
      </c>
      <c r="P72" s="422"/>
      <c r="Q72" s="214">
        <f t="shared" si="124"/>
        <v>0</v>
      </c>
      <c r="R72" s="24"/>
      <c r="S72" s="415">
        <v>0</v>
      </c>
      <c r="T72" s="416"/>
      <c r="U72" s="419">
        <v>0</v>
      </c>
      <c r="V72" s="420"/>
      <c r="W72" s="421">
        <f t="shared" si="125"/>
        <v>0</v>
      </c>
      <c r="X72" s="422"/>
      <c r="Y72" s="415">
        <v>0</v>
      </c>
      <c r="Z72" s="416"/>
      <c r="AA72" s="419">
        <v>0</v>
      </c>
      <c r="AB72" s="420"/>
      <c r="AC72" s="421">
        <f t="shared" si="126"/>
        <v>0</v>
      </c>
      <c r="AD72" s="422"/>
      <c r="AE72" s="214">
        <f t="shared" si="127"/>
        <v>0</v>
      </c>
      <c r="AF72" s="24"/>
      <c r="AG72" s="415">
        <v>0</v>
      </c>
      <c r="AH72" s="416"/>
      <c r="AI72" s="419">
        <v>0</v>
      </c>
      <c r="AJ72" s="420"/>
      <c r="AK72" s="421">
        <f t="shared" si="128"/>
        <v>0</v>
      </c>
      <c r="AL72" s="422"/>
      <c r="AM72" s="415">
        <v>0</v>
      </c>
      <c r="AN72" s="416"/>
      <c r="AO72" s="419">
        <v>0</v>
      </c>
      <c r="AP72" s="420"/>
      <c r="AQ72" s="421">
        <f t="shared" si="129"/>
        <v>0</v>
      </c>
      <c r="AR72" s="422"/>
      <c r="AS72" s="214">
        <f t="shared" si="130"/>
        <v>0</v>
      </c>
      <c r="AT72" s="24"/>
      <c r="AU72" s="415">
        <v>0</v>
      </c>
      <c r="AV72" s="416"/>
      <c r="AW72" s="419">
        <v>0</v>
      </c>
      <c r="AX72" s="420"/>
      <c r="AY72" s="421">
        <f t="shared" si="131"/>
        <v>0</v>
      </c>
      <c r="AZ72" s="422"/>
      <c r="BA72" s="415">
        <v>0</v>
      </c>
      <c r="BB72" s="416"/>
      <c r="BC72" s="419">
        <v>0</v>
      </c>
      <c r="BD72" s="420"/>
      <c r="BE72" s="421">
        <f t="shared" si="132"/>
        <v>0</v>
      </c>
      <c r="BF72" s="422"/>
      <c r="BG72" s="214">
        <f t="shared" si="133"/>
        <v>0</v>
      </c>
      <c r="BH72" s="24"/>
      <c r="BI72" s="415">
        <v>0</v>
      </c>
      <c r="BJ72" s="416"/>
      <c r="BK72" s="419">
        <v>0</v>
      </c>
      <c r="BL72" s="420"/>
      <c r="BM72" s="421">
        <f t="shared" si="134"/>
        <v>0</v>
      </c>
      <c r="BN72" s="422"/>
      <c r="BO72" s="415">
        <v>0</v>
      </c>
      <c r="BP72" s="416"/>
      <c r="BQ72" s="419">
        <v>0</v>
      </c>
      <c r="BR72" s="420"/>
      <c r="BS72" s="421">
        <f t="shared" si="135"/>
        <v>0</v>
      </c>
      <c r="BT72" s="422"/>
      <c r="BU72" s="214">
        <f t="shared" si="136"/>
        <v>0</v>
      </c>
      <c r="BV72" s="24"/>
      <c r="BW72" s="415">
        <v>0</v>
      </c>
      <c r="BX72" s="416"/>
      <c r="BY72" s="419">
        <v>0</v>
      </c>
      <c r="BZ72" s="420"/>
      <c r="CA72" s="421">
        <f t="shared" si="137"/>
        <v>0</v>
      </c>
      <c r="CB72" s="422"/>
      <c r="CC72" s="415">
        <v>0</v>
      </c>
      <c r="CD72" s="416"/>
      <c r="CE72" s="419">
        <v>0</v>
      </c>
      <c r="CF72" s="420"/>
      <c r="CG72" s="421">
        <f t="shared" si="138"/>
        <v>0</v>
      </c>
      <c r="CH72" s="422"/>
      <c r="CI72" s="214">
        <f t="shared" si="139"/>
        <v>0</v>
      </c>
      <c r="CJ72" s="24"/>
      <c r="CK72" s="415">
        <v>0</v>
      </c>
      <c r="CL72" s="416"/>
      <c r="CM72" s="419">
        <v>0</v>
      </c>
      <c r="CN72" s="420"/>
      <c r="CO72" s="421">
        <f t="shared" si="140"/>
        <v>0</v>
      </c>
      <c r="CP72" s="422"/>
      <c r="CQ72" s="415">
        <v>0</v>
      </c>
      <c r="CR72" s="416"/>
      <c r="CS72" s="419">
        <v>0</v>
      </c>
      <c r="CT72" s="420"/>
      <c r="CU72" s="421">
        <f t="shared" si="141"/>
        <v>0</v>
      </c>
      <c r="CV72" s="422"/>
      <c r="CW72" s="214">
        <f t="shared" si="142"/>
        <v>0</v>
      </c>
      <c r="CX72" s="24"/>
      <c r="CY72" s="415">
        <v>0</v>
      </c>
      <c r="CZ72" s="416"/>
      <c r="DA72" s="419">
        <v>0</v>
      </c>
      <c r="DB72" s="420"/>
      <c r="DC72" s="421">
        <f t="shared" si="143"/>
        <v>0</v>
      </c>
      <c r="DD72" s="422"/>
      <c r="DE72" s="415">
        <v>0</v>
      </c>
      <c r="DF72" s="416"/>
      <c r="DG72" s="419">
        <v>0</v>
      </c>
      <c r="DH72" s="420"/>
      <c r="DI72" s="421">
        <f t="shared" si="144"/>
        <v>0</v>
      </c>
      <c r="DJ72" s="422"/>
      <c r="DK72" s="214">
        <f t="shared" si="145"/>
        <v>0</v>
      </c>
      <c r="DL72" s="24"/>
      <c r="DM72" s="161">
        <f t="shared" si="146"/>
        <v>0</v>
      </c>
      <c r="DN72" s="191">
        <f t="shared" si="147"/>
        <v>0</v>
      </c>
      <c r="DO72" s="161">
        <f t="shared" si="148"/>
        <v>0</v>
      </c>
      <c r="DP72" s="191">
        <f t="shared" si="149"/>
        <v>0</v>
      </c>
      <c r="DQ72" s="191">
        <f t="shared" si="150"/>
        <v>0</v>
      </c>
    </row>
    <row r="73" spans="1:122" ht="9.9499999999999993" customHeight="1" x14ac:dyDescent="0.2">
      <c r="A73" s="158" t="s">
        <v>96</v>
      </c>
      <c r="B73" s="159"/>
      <c r="C73" s="160"/>
      <c r="D73" s="25"/>
      <c r="E73" s="410" t="s">
        <v>6</v>
      </c>
      <c r="F73" s="411"/>
      <c r="G73" s="412" t="s">
        <v>6</v>
      </c>
      <c r="H73" s="413"/>
      <c r="I73" s="412">
        <f>SUM(I55:J72)</f>
        <v>0</v>
      </c>
      <c r="J73" s="414"/>
      <c r="K73" s="410" t="s">
        <v>6</v>
      </c>
      <c r="L73" s="411"/>
      <c r="M73" s="412" t="s">
        <v>6</v>
      </c>
      <c r="N73" s="413"/>
      <c r="O73" s="412">
        <f>SUM(O55:P72)</f>
        <v>0</v>
      </c>
      <c r="P73" s="414"/>
      <c r="Q73" s="163">
        <f>SUM(Q55:Q72)</f>
        <v>0</v>
      </c>
      <c r="R73" s="25"/>
      <c r="S73" s="410" t="s">
        <v>6</v>
      </c>
      <c r="T73" s="411"/>
      <c r="U73" s="412" t="s">
        <v>6</v>
      </c>
      <c r="V73" s="413"/>
      <c r="W73" s="412">
        <f>SUM(W55:X72)</f>
        <v>0</v>
      </c>
      <c r="X73" s="414"/>
      <c r="Y73" s="410" t="s">
        <v>6</v>
      </c>
      <c r="Z73" s="411"/>
      <c r="AA73" s="412" t="s">
        <v>6</v>
      </c>
      <c r="AB73" s="413"/>
      <c r="AC73" s="412">
        <f>SUM(AC55:AD72)</f>
        <v>0</v>
      </c>
      <c r="AD73" s="414"/>
      <c r="AE73" s="163">
        <f>SUM(AE55:AE72)</f>
        <v>0</v>
      </c>
      <c r="AF73" s="25"/>
      <c r="AG73" s="410" t="s">
        <v>6</v>
      </c>
      <c r="AH73" s="411"/>
      <c r="AI73" s="412" t="s">
        <v>6</v>
      </c>
      <c r="AJ73" s="413"/>
      <c r="AK73" s="412">
        <f>SUM(AK55:AL72)</f>
        <v>0</v>
      </c>
      <c r="AL73" s="414"/>
      <c r="AM73" s="410" t="s">
        <v>6</v>
      </c>
      <c r="AN73" s="411"/>
      <c r="AO73" s="412" t="s">
        <v>6</v>
      </c>
      <c r="AP73" s="413"/>
      <c r="AQ73" s="412">
        <f>SUM(AQ55:AR72)</f>
        <v>0</v>
      </c>
      <c r="AR73" s="414"/>
      <c r="AS73" s="163">
        <f>SUM(AS55:AS72)</f>
        <v>0</v>
      </c>
      <c r="AT73" s="25"/>
      <c r="AU73" s="410" t="s">
        <v>6</v>
      </c>
      <c r="AV73" s="411"/>
      <c r="AW73" s="412" t="s">
        <v>6</v>
      </c>
      <c r="AX73" s="413"/>
      <c r="AY73" s="412">
        <f>SUM(AY55:AZ72)</f>
        <v>0</v>
      </c>
      <c r="AZ73" s="414"/>
      <c r="BA73" s="410" t="s">
        <v>6</v>
      </c>
      <c r="BB73" s="411"/>
      <c r="BC73" s="412" t="s">
        <v>6</v>
      </c>
      <c r="BD73" s="413"/>
      <c r="BE73" s="412">
        <f>SUM(BE55:BF72)</f>
        <v>0</v>
      </c>
      <c r="BF73" s="414"/>
      <c r="BG73" s="163">
        <f>SUM(BG55:BG72)</f>
        <v>0</v>
      </c>
      <c r="BH73" s="25"/>
      <c r="BI73" s="410" t="s">
        <v>6</v>
      </c>
      <c r="BJ73" s="411"/>
      <c r="BK73" s="412" t="s">
        <v>6</v>
      </c>
      <c r="BL73" s="413"/>
      <c r="BM73" s="412">
        <f>SUM(BM55:BN72)</f>
        <v>0</v>
      </c>
      <c r="BN73" s="414"/>
      <c r="BO73" s="410" t="s">
        <v>6</v>
      </c>
      <c r="BP73" s="411"/>
      <c r="BQ73" s="412" t="s">
        <v>6</v>
      </c>
      <c r="BR73" s="413"/>
      <c r="BS73" s="412">
        <f>SUM(BS55:BT72)</f>
        <v>0</v>
      </c>
      <c r="BT73" s="414"/>
      <c r="BU73" s="163">
        <f>SUM(BU55:BU72)</f>
        <v>0</v>
      </c>
      <c r="BV73" s="25"/>
      <c r="BW73" s="410" t="s">
        <v>6</v>
      </c>
      <c r="BX73" s="411"/>
      <c r="BY73" s="412" t="s">
        <v>6</v>
      </c>
      <c r="BZ73" s="413"/>
      <c r="CA73" s="412">
        <f>SUM(CA55:CB72)</f>
        <v>0</v>
      </c>
      <c r="CB73" s="414"/>
      <c r="CC73" s="410" t="s">
        <v>6</v>
      </c>
      <c r="CD73" s="411"/>
      <c r="CE73" s="412" t="s">
        <v>6</v>
      </c>
      <c r="CF73" s="413"/>
      <c r="CG73" s="412">
        <f>SUM(CG55:CH72)</f>
        <v>0</v>
      </c>
      <c r="CH73" s="414"/>
      <c r="CI73" s="163">
        <f>SUM(CI55:CI72)</f>
        <v>0</v>
      </c>
      <c r="CJ73" s="25"/>
      <c r="CK73" s="410" t="s">
        <v>6</v>
      </c>
      <c r="CL73" s="411"/>
      <c r="CM73" s="412" t="s">
        <v>6</v>
      </c>
      <c r="CN73" s="413"/>
      <c r="CO73" s="412">
        <f>SUM(CO55:CP72)</f>
        <v>0</v>
      </c>
      <c r="CP73" s="414"/>
      <c r="CQ73" s="410" t="s">
        <v>6</v>
      </c>
      <c r="CR73" s="411"/>
      <c r="CS73" s="412" t="s">
        <v>6</v>
      </c>
      <c r="CT73" s="413"/>
      <c r="CU73" s="412">
        <f>SUM(CU55:CV72)</f>
        <v>0</v>
      </c>
      <c r="CV73" s="414"/>
      <c r="CW73" s="163">
        <f>SUM(CW55:CW72)</f>
        <v>0</v>
      </c>
      <c r="CX73" s="25"/>
      <c r="CY73" s="410" t="s">
        <v>6</v>
      </c>
      <c r="CZ73" s="411"/>
      <c r="DA73" s="412" t="s">
        <v>6</v>
      </c>
      <c r="DB73" s="413"/>
      <c r="DC73" s="412">
        <f>SUM(DC55:DD72)</f>
        <v>0</v>
      </c>
      <c r="DD73" s="414"/>
      <c r="DE73" s="410" t="s">
        <v>6</v>
      </c>
      <c r="DF73" s="411"/>
      <c r="DG73" s="412" t="s">
        <v>6</v>
      </c>
      <c r="DH73" s="413"/>
      <c r="DI73" s="412">
        <f>SUM(DI55:DJ72)</f>
        <v>0</v>
      </c>
      <c r="DJ73" s="414"/>
      <c r="DK73" s="163">
        <f>SUM(DK55:DK72)</f>
        <v>0</v>
      </c>
      <c r="DL73" s="25"/>
      <c r="DM73" s="162" t="s">
        <v>6</v>
      </c>
      <c r="DN73" s="163">
        <f>SUM(DN55:DN72)</f>
        <v>0</v>
      </c>
      <c r="DO73" s="162" t="s">
        <v>6</v>
      </c>
      <c r="DP73" s="163">
        <f>SUM(DP55:DP72)</f>
        <v>0</v>
      </c>
      <c r="DQ73" s="163">
        <f>SUM(DQ55:DQ72)</f>
        <v>0</v>
      </c>
    </row>
    <row r="74" spans="1:122" ht="4.5" customHeight="1" x14ac:dyDescent="0.2">
      <c r="A74" s="26"/>
      <c r="B74" s="26"/>
      <c r="C74" s="27"/>
      <c r="D74" s="21"/>
      <c r="E74" s="28"/>
      <c r="F74" s="29"/>
      <c r="G74" s="29"/>
      <c r="H74" s="29"/>
      <c r="I74" s="29"/>
      <c r="J74" s="28"/>
      <c r="K74" s="28"/>
      <c r="L74" s="28"/>
      <c r="M74" s="29"/>
      <c r="N74" s="29"/>
      <c r="O74" s="29"/>
      <c r="P74" s="28"/>
      <c r="Q74" s="28"/>
      <c r="R74" s="21"/>
      <c r="S74" s="28"/>
      <c r="T74" s="28"/>
      <c r="U74" s="29"/>
      <c r="V74" s="29"/>
      <c r="W74" s="29"/>
      <c r="X74" s="28"/>
      <c r="Y74" s="28"/>
      <c r="Z74" s="28"/>
      <c r="AA74" s="29"/>
      <c r="AB74" s="29"/>
      <c r="AC74" s="29"/>
      <c r="AD74" s="28"/>
      <c r="AE74" s="28"/>
      <c r="AF74" s="21"/>
      <c r="AG74" s="28"/>
      <c r="AH74" s="28"/>
      <c r="AI74" s="29"/>
      <c r="AJ74" s="29"/>
      <c r="AK74" s="29"/>
      <c r="AL74" s="28"/>
      <c r="AM74" s="28"/>
      <c r="AN74" s="28"/>
      <c r="AO74" s="29"/>
      <c r="AP74" s="29"/>
      <c r="AQ74" s="29"/>
      <c r="AR74" s="28"/>
      <c r="AS74" s="28"/>
      <c r="AT74" s="21"/>
      <c r="AU74" s="28"/>
      <c r="AV74" s="28"/>
      <c r="AW74" s="29"/>
      <c r="AX74" s="29"/>
      <c r="AY74" s="29"/>
      <c r="AZ74" s="28"/>
      <c r="BA74" s="28"/>
      <c r="BB74" s="28"/>
      <c r="BC74" s="29"/>
      <c r="BD74" s="29"/>
      <c r="BE74" s="29"/>
      <c r="BF74" s="28"/>
      <c r="BG74" s="28"/>
      <c r="BH74" s="21"/>
      <c r="BI74" s="28"/>
      <c r="BJ74" s="28"/>
      <c r="BK74" s="29"/>
      <c r="BL74" s="29"/>
      <c r="BM74" s="29"/>
      <c r="BN74" s="28"/>
      <c r="BO74" s="28"/>
      <c r="BP74" s="28"/>
      <c r="BQ74" s="29"/>
      <c r="BR74" s="29"/>
      <c r="BS74" s="29"/>
      <c r="BT74" s="28"/>
      <c r="BU74" s="28"/>
      <c r="BV74" s="21"/>
      <c r="BW74" s="28"/>
      <c r="BX74" s="28"/>
      <c r="BY74" s="29"/>
      <c r="BZ74" s="29"/>
      <c r="CA74" s="29"/>
      <c r="CB74" s="28"/>
      <c r="CC74" s="28"/>
      <c r="CD74" s="28"/>
      <c r="CE74" s="29"/>
      <c r="CF74" s="29"/>
      <c r="CG74" s="29"/>
      <c r="CH74" s="28"/>
      <c r="CI74" s="28"/>
      <c r="CJ74" s="21"/>
      <c r="CK74" s="28"/>
      <c r="CL74" s="28"/>
      <c r="CM74" s="29"/>
      <c r="CN74" s="29"/>
      <c r="CO74" s="29"/>
      <c r="CP74" s="28"/>
      <c r="CQ74" s="28"/>
      <c r="CR74" s="28"/>
      <c r="CS74" s="29"/>
      <c r="CT74" s="29"/>
      <c r="CU74" s="29"/>
      <c r="CV74" s="28"/>
      <c r="CW74" s="28"/>
      <c r="CX74" s="21"/>
      <c r="CY74" s="28"/>
      <c r="CZ74" s="28"/>
      <c r="DA74" s="29"/>
      <c r="DB74" s="29"/>
      <c r="DC74" s="29"/>
      <c r="DD74" s="28"/>
      <c r="DE74" s="28"/>
      <c r="DF74" s="28"/>
      <c r="DG74" s="29"/>
      <c r="DH74" s="29"/>
      <c r="DI74" s="29"/>
      <c r="DJ74" s="28"/>
      <c r="DK74" s="28"/>
      <c r="DL74" s="21"/>
      <c r="DM74" s="28"/>
      <c r="DN74" s="28"/>
      <c r="DO74" s="28"/>
      <c r="DP74" s="28"/>
      <c r="DQ74" s="28"/>
    </row>
    <row r="75" spans="1:122" ht="12.75" customHeight="1" x14ac:dyDescent="0.2">
      <c r="A75" s="188" t="s">
        <v>95</v>
      </c>
      <c r="B75" s="189"/>
      <c r="C75" s="190"/>
      <c r="D75" s="34"/>
      <c r="E75" s="185"/>
      <c r="F75" s="195"/>
      <c r="G75" s="195"/>
      <c r="H75" s="187"/>
      <c r="I75" s="417">
        <f>J52+I73</f>
        <v>0</v>
      </c>
      <c r="J75" s="418"/>
      <c r="K75" s="185"/>
      <c r="L75" s="221"/>
      <c r="M75" s="407"/>
      <c r="N75" s="407"/>
      <c r="O75" s="429">
        <f>P52+O73</f>
        <v>0</v>
      </c>
      <c r="P75" s="418"/>
      <c r="Q75" s="186">
        <f>Q52+Q73</f>
        <v>0</v>
      </c>
      <c r="R75" s="34"/>
      <c r="S75" s="185"/>
      <c r="T75" s="195"/>
      <c r="U75" s="407"/>
      <c r="V75" s="408"/>
      <c r="W75" s="417">
        <f>X52+W73</f>
        <v>0</v>
      </c>
      <c r="X75" s="418"/>
      <c r="Y75" s="185"/>
      <c r="Z75" s="221"/>
      <c r="AA75" s="407"/>
      <c r="AB75" s="407"/>
      <c r="AC75" s="429">
        <f>AD52+AC73</f>
        <v>0</v>
      </c>
      <c r="AD75" s="418"/>
      <c r="AE75" s="186">
        <f>AE52+AE73</f>
        <v>0</v>
      </c>
      <c r="AF75" s="34"/>
      <c r="AG75" s="185"/>
      <c r="AH75" s="195"/>
      <c r="AI75" s="407"/>
      <c r="AJ75" s="407"/>
      <c r="AK75" s="429">
        <f>AL52+AK73</f>
        <v>0</v>
      </c>
      <c r="AL75" s="418"/>
      <c r="AM75" s="185"/>
      <c r="AN75" s="221"/>
      <c r="AO75" s="407"/>
      <c r="AP75" s="407"/>
      <c r="AQ75" s="429">
        <f>AR52+AQ73</f>
        <v>0</v>
      </c>
      <c r="AR75" s="418"/>
      <c r="AS75" s="186">
        <f>AS52+AS73</f>
        <v>0</v>
      </c>
      <c r="AT75" s="34"/>
      <c r="AU75" s="185"/>
      <c r="AV75" s="195"/>
      <c r="AW75" s="407"/>
      <c r="AX75" s="408"/>
      <c r="AY75" s="417">
        <f>AZ52+AY73</f>
        <v>0</v>
      </c>
      <c r="AZ75" s="418"/>
      <c r="BA75" s="185"/>
      <c r="BB75" s="221"/>
      <c r="BC75" s="407"/>
      <c r="BD75" s="407"/>
      <c r="BE75" s="429">
        <f>BF52+BE73</f>
        <v>0</v>
      </c>
      <c r="BF75" s="418"/>
      <c r="BG75" s="186">
        <f>BG52+BG73</f>
        <v>0</v>
      </c>
      <c r="BH75" s="34"/>
      <c r="BI75" s="185"/>
      <c r="BJ75" s="195"/>
      <c r="BK75" s="407"/>
      <c r="BL75" s="407"/>
      <c r="BM75" s="429">
        <f>BN52+BM73</f>
        <v>0</v>
      </c>
      <c r="BN75" s="418"/>
      <c r="BO75" s="185"/>
      <c r="BP75" s="221"/>
      <c r="BQ75" s="407"/>
      <c r="BR75" s="407"/>
      <c r="BS75" s="429">
        <f>BT52+BS73</f>
        <v>0</v>
      </c>
      <c r="BT75" s="418"/>
      <c r="BU75" s="186">
        <f>BU52+BU73</f>
        <v>0</v>
      </c>
      <c r="BV75" s="34"/>
      <c r="BW75" s="185"/>
      <c r="BX75" s="195"/>
      <c r="BY75" s="407"/>
      <c r="BZ75" s="408"/>
      <c r="CA75" s="417">
        <f>CB52+CA73</f>
        <v>0</v>
      </c>
      <c r="CB75" s="418"/>
      <c r="CC75" s="185"/>
      <c r="CD75" s="221"/>
      <c r="CE75" s="407"/>
      <c r="CF75" s="407"/>
      <c r="CG75" s="429">
        <f>CH52+CG73</f>
        <v>0</v>
      </c>
      <c r="CH75" s="418"/>
      <c r="CI75" s="186">
        <f>CI52+CI73</f>
        <v>0</v>
      </c>
      <c r="CJ75" s="34"/>
      <c r="CK75" s="185"/>
      <c r="CL75" s="195"/>
      <c r="CM75" s="407"/>
      <c r="CN75" s="408"/>
      <c r="CO75" s="417">
        <f>CP52+CO73</f>
        <v>0</v>
      </c>
      <c r="CP75" s="418"/>
      <c r="CQ75" s="185"/>
      <c r="CR75" s="221"/>
      <c r="CS75" s="407"/>
      <c r="CT75" s="407"/>
      <c r="CU75" s="429">
        <f>CV52+CU73</f>
        <v>0</v>
      </c>
      <c r="CV75" s="418"/>
      <c r="CW75" s="186">
        <f>CW52+CW73</f>
        <v>0</v>
      </c>
      <c r="CX75" s="34"/>
      <c r="CY75" s="185"/>
      <c r="CZ75" s="195"/>
      <c r="DA75" s="407"/>
      <c r="DB75" s="408"/>
      <c r="DC75" s="417">
        <f>DD52+DC73</f>
        <v>0</v>
      </c>
      <c r="DD75" s="418"/>
      <c r="DE75" s="185"/>
      <c r="DF75" s="221"/>
      <c r="DG75" s="407"/>
      <c r="DH75" s="407"/>
      <c r="DI75" s="429">
        <f>DJ52+DI73</f>
        <v>0</v>
      </c>
      <c r="DJ75" s="418"/>
      <c r="DK75" s="186">
        <f>DK52+DK73</f>
        <v>0</v>
      </c>
      <c r="DL75" s="34"/>
      <c r="DM75" s="185"/>
      <c r="DN75" s="186">
        <f>DN52+DN73</f>
        <v>0</v>
      </c>
      <c r="DO75" s="185"/>
      <c r="DP75" s="186">
        <f>DP52+DP73</f>
        <v>0</v>
      </c>
      <c r="DQ75" s="186">
        <f>DQ52+DQ73</f>
        <v>0</v>
      </c>
    </row>
    <row r="76" spans="1:122" ht="12" customHeight="1" x14ac:dyDescent="0.2">
      <c r="C76" s="79"/>
      <c r="D76" s="80"/>
      <c r="E76" s="71"/>
      <c r="F76" s="71"/>
      <c r="G76" s="71"/>
      <c r="H76" s="71"/>
      <c r="I76" s="71"/>
      <c r="J76" s="71"/>
      <c r="K76" s="71"/>
      <c r="L76" s="71"/>
      <c r="M76" s="71"/>
      <c r="N76" s="71"/>
      <c r="O76" s="71"/>
      <c r="P76" s="71"/>
      <c r="Q76" s="80"/>
      <c r="R76" s="80"/>
      <c r="S76" s="71"/>
      <c r="T76" s="71"/>
      <c r="U76" s="71"/>
      <c r="V76" s="71"/>
      <c r="W76" s="71"/>
      <c r="X76" s="71"/>
      <c r="Y76" s="71"/>
      <c r="Z76" s="71"/>
      <c r="AA76" s="71"/>
      <c r="AB76" s="71"/>
      <c r="AC76" s="71"/>
      <c r="AD76" s="71"/>
      <c r="AE76" s="80"/>
      <c r="AF76" s="80"/>
      <c r="AG76" s="71"/>
      <c r="AH76" s="71"/>
      <c r="AI76" s="71"/>
      <c r="AJ76" s="71"/>
      <c r="AK76" s="71"/>
      <c r="AL76" s="71"/>
      <c r="AM76" s="71"/>
      <c r="AN76" s="71"/>
      <c r="AO76" s="71"/>
      <c r="AP76" s="71"/>
      <c r="AQ76" s="71"/>
      <c r="AR76" s="71"/>
      <c r="AS76" s="80"/>
      <c r="AT76" s="80"/>
      <c r="AU76" s="71"/>
      <c r="AV76" s="71"/>
      <c r="AW76" s="71"/>
      <c r="AX76" s="71"/>
      <c r="AY76" s="71"/>
      <c r="AZ76" s="71"/>
      <c r="BA76" s="71"/>
      <c r="BB76" s="71"/>
      <c r="BC76" s="71"/>
      <c r="BD76" s="71"/>
      <c r="BE76" s="71"/>
      <c r="BF76" s="71"/>
      <c r="BG76" s="80"/>
      <c r="BH76" s="80"/>
      <c r="BI76" s="71"/>
      <c r="BJ76" s="71"/>
      <c r="BK76" s="71"/>
      <c r="BL76" s="71"/>
      <c r="BM76" s="71"/>
      <c r="BN76" s="71"/>
      <c r="BO76" s="71"/>
      <c r="BP76" s="71"/>
      <c r="BQ76" s="71"/>
      <c r="BR76" s="71"/>
      <c r="BS76" s="71"/>
      <c r="BT76" s="71"/>
      <c r="BU76" s="80"/>
      <c r="BV76" s="80"/>
      <c r="BW76" s="71"/>
      <c r="BX76" s="71"/>
      <c r="BY76" s="71"/>
      <c r="BZ76" s="71"/>
      <c r="CA76" s="71"/>
      <c r="CB76" s="71"/>
      <c r="CC76" s="71"/>
      <c r="CD76" s="71"/>
      <c r="CE76" s="71"/>
      <c r="CF76" s="71"/>
      <c r="CG76" s="71"/>
      <c r="CH76" s="71"/>
      <c r="CI76" s="80"/>
      <c r="CJ76" s="80"/>
      <c r="CK76" s="71"/>
      <c r="CL76" s="71"/>
      <c r="CM76" s="71"/>
      <c r="CN76" s="71"/>
      <c r="CO76" s="71"/>
      <c r="CP76" s="71"/>
      <c r="CQ76" s="71"/>
      <c r="CR76" s="71"/>
      <c r="CS76" s="71"/>
      <c r="CT76" s="71"/>
      <c r="CU76" s="71"/>
      <c r="CV76" s="71"/>
      <c r="CW76" s="80"/>
      <c r="CX76" s="80"/>
      <c r="CY76" s="71"/>
      <c r="CZ76" s="71"/>
      <c r="DA76" s="71"/>
      <c r="DB76" s="71"/>
      <c r="DC76" s="71"/>
      <c r="DD76" s="71"/>
      <c r="DE76" s="71"/>
      <c r="DF76" s="71"/>
      <c r="DG76" s="71"/>
      <c r="DH76" s="71"/>
      <c r="DI76" s="71"/>
      <c r="DJ76" s="71"/>
      <c r="DK76" s="80"/>
      <c r="DL76" s="80"/>
      <c r="DM76" s="71"/>
      <c r="DN76" s="71"/>
      <c r="DO76" s="71"/>
      <c r="DP76" s="71"/>
      <c r="DQ76" s="80"/>
    </row>
    <row r="77" spans="1:122" x14ac:dyDescent="0.2">
      <c r="A77" s="84" t="s">
        <v>94</v>
      </c>
      <c r="B77" s="82"/>
      <c r="C77" s="83"/>
      <c r="D77" s="74"/>
      <c r="E77" s="427" t="str">
        <f>E13</f>
        <v>TBA</v>
      </c>
      <c r="F77" s="409"/>
      <c r="G77" s="409"/>
      <c r="H77" s="409"/>
      <c r="I77" s="409"/>
      <c r="J77" s="428"/>
      <c r="K77" s="409" t="s">
        <v>86</v>
      </c>
      <c r="L77" s="409"/>
      <c r="M77" s="409"/>
      <c r="N77" s="409"/>
      <c r="O77" s="409"/>
      <c r="P77" s="409"/>
      <c r="Q77" s="85" t="s">
        <v>85</v>
      </c>
      <c r="R77" s="75"/>
      <c r="S77" s="427" t="str">
        <f>S13</f>
        <v>TBA</v>
      </c>
      <c r="T77" s="409"/>
      <c r="U77" s="409"/>
      <c r="V77" s="409"/>
      <c r="W77" s="409"/>
      <c r="X77" s="428"/>
      <c r="Y77" s="409" t="s">
        <v>86</v>
      </c>
      <c r="Z77" s="409"/>
      <c r="AA77" s="409"/>
      <c r="AB77" s="409"/>
      <c r="AC77" s="409"/>
      <c r="AD77" s="409"/>
      <c r="AE77" s="85" t="s">
        <v>85</v>
      </c>
      <c r="AF77" s="75"/>
      <c r="AG77" s="427" t="str">
        <f>AG13</f>
        <v>TBA</v>
      </c>
      <c r="AH77" s="409"/>
      <c r="AI77" s="409"/>
      <c r="AJ77" s="409"/>
      <c r="AK77" s="409"/>
      <c r="AL77" s="428"/>
      <c r="AM77" s="409" t="s">
        <v>86</v>
      </c>
      <c r="AN77" s="409"/>
      <c r="AO77" s="409"/>
      <c r="AP77" s="409"/>
      <c r="AQ77" s="409"/>
      <c r="AR77" s="409"/>
      <c r="AS77" s="85" t="s">
        <v>85</v>
      </c>
      <c r="AT77" s="75"/>
      <c r="AU77" s="427" t="str">
        <f>AU13</f>
        <v>TBA</v>
      </c>
      <c r="AV77" s="409"/>
      <c r="AW77" s="409"/>
      <c r="AX77" s="409"/>
      <c r="AY77" s="409"/>
      <c r="AZ77" s="428"/>
      <c r="BA77" s="409" t="s">
        <v>86</v>
      </c>
      <c r="BB77" s="409"/>
      <c r="BC77" s="409"/>
      <c r="BD77" s="409"/>
      <c r="BE77" s="409"/>
      <c r="BF77" s="409"/>
      <c r="BG77" s="85" t="s">
        <v>85</v>
      </c>
      <c r="BH77" s="75"/>
      <c r="BI77" s="427" t="str">
        <f>BI13</f>
        <v>TBA</v>
      </c>
      <c r="BJ77" s="409"/>
      <c r="BK77" s="409"/>
      <c r="BL77" s="409"/>
      <c r="BM77" s="409"/>
      <c r="BN77" s="428"/>
      <c r="BO77" s="409" t="s">
        <v>86</v>
      </c>
      <c r="BP77" s="409"/>
      <c r="BQ77" s="409"/>
      <c r="BR77" s="409"/>
      <c r="BS77" s="409"/>
      <c r="BT77" s="409"/>
      <c r="BU77" s="85" t="s">
        <v>85</v>
      </c>
      <c r="BV77" s="75"/>
      <c r="BW77" s="427" t="str">
        <f>BW13</f>
        <v>TBA</v>
      </c>
      <c r="BX77" s="409"/>
      <c r="BY77" s="409"/>
      <c r="BZ77" s="409"/>
      <c r="CA77" s="409"/>
      <c r="CB77" s="428"/>
      <c r="CC77" s="409" t="s">
        <v>86</v>
      </c>
      <c r="CD77" s="409"/>
      <c r="CE77" s="409"/>
      <c r="CF77" s="409"/>
      <c r="CG77" s="409"/>
      <c r="CH77" s="409"/>
      <c r="CI77" s="85" t="s">
        <v>85</v>
      </c>
      <c r="CJ77" s="75"/>
      <c r="CK77" s="427" t="str">
        <f>CK13</f>
        <v>TBA</v>
      </c>
      <c r="CL77" s="409"/>
      <c r="CM77" s="409"/>
      <c r="CN77" s="409"/>
      <c r="CO77" s="409"/>
      <c r="CP77" s="428"/>
      <c r="CQ77" s="409" t="s">
        <v>86</v>
      </c>
      <c r="CR77" s="409"/>
      <c r="CS77" s="409"/>
      <c r="CT77" s="409"/>
      <c r="CU77" s="409"/>
      <c r="CV77" s="409"/>
      <c r="CW77" s="85" t="s">
        <v>85</v>
      </c>
      <c r="CX77" s="75"/>
      <c r="CY77" s="427" t="str">
        <f>CY13</f>
        <v>TBA</v>
      </c>
      <c r="CZ77" s="409"/>
      <c r="DA77" s="409"/>
      <c r="DB77" s="409"/>
      <c r="DC77" s="409"/>
      <c r="DD77" s="428"/>
      <c r="DE77" s="409" t="s">
        <v>86</v>
      </c>
      <c r="DF77" s="409"/>
      <c r="DG77" s="409"/>
      <c r="DH77" s="409"/>
      <c r="DI77" s="409"/>
      <c r="DJ77" s="409"/>
      <c r="DK77" s="85" t="s">
        <v>85</v>
      </c>
      <c r="DL77" s="75"/>
      <c r="DM77" s="427" t="str">
        <f>DM13</f>
        <v>TBA</v>
      </c>
      <c r="DN77" s="428"/>
      <c r="DO77" s="427" t="s">
        <v>86</v>
      </c>
      <c r="DP77" s="428"/>
      <c r="DQ77" s="85" t="s">
        <v>85</v>
      </c>
    </row>
    <row r="78" spans="1:122" ht="4.5" customHeight="1" x14ac:dyDescent="0.2">
      <c r="A78" s="72"/>
      <c r="B78" s="72"/>
      <c r="C78" s="73"/>
      <c r="D78" s="76"/>
      <c r="E78" s="77"/>
      <c r="F78" s="78"/>
      <c r="G78" s="78"/>
      <c r="H78" s="78"/>
      <c r="I78" s="78"/>
      <c r="J78" s="77"/>
      <c r="K78" s="77"/>
      <c r="L78" s="77"/>
      <c r="M78" s="78"/>
      <c r="N78" s="78"/>
      <c r="O78" s="78"/>
      <c r="P78" s="77"/>
      <c r="Q78" s="77"/>
      <c r="R78" s="76"/>
      <c r="S78" s="77"/>
      <c r="T78" s="77"/>
      <c r="U78" s="78"/>
      <c r="V78" s="78"/>
      <c r="W78" s="78"/>
      <c r="X78" s="77"/>
      <c r="Y78" s="77"/>
      <c r="Z78" s="77"/>
      <c r="AA78" s="78"/>
      <c r="AB78" s="78"/>
      <c r="AC78" s="78"/>
      <c r="AD78" s="77"/>
      <c r="AE78" s="77"/>
      <c r="AF78" s="76"/>
      <c r="AG78" s="77"/>
      <c r="AH78" s="77"/>
      <c r="AI78" s="78"/>
      <c r="AJ78" s="78"/>
      <c r="AK78" s="78"/>
      <c r="AL78" s="77"/>
      <c r="AM78" s="77"/>
      <c r="AN78" s="77"/>
      <c r="AO78" s="78"/>
      <c r="AP78" s="78"/>
      <c r="AQ78" s="78"/>
      <c r="AR78" s="77"/>
      <c r="AS78" s="77"/>
      <c r="AT78" s="76"/>
      <c r="AU78" s="77"/>
      <c r="AV78" s="77"/>
      <c r="AW78" s="78"/>
      <c r="AX78" s="78"/>
      <c r="AY78" s="78"/>
      <c r="AZ78" s="77"/>
      <c r="BA78" s="77"/>
      <c r="BB78" s="77"/>
      <c r="BC78" s="78"/>
      <c r="BD78" s="78"/>
      <c r="BE78" s="78"/>
      <c r="BF78" s="77"/>
      <c r="BG78" s="77"/>
      <c r="BH78" s="76"/>
      <c r="BI78" s="77"/>
      <c r="BJ78" s="77"/>
      <c r="BK78" s="78"/>
      <c r="BL78" s="78"/>
      <c r="BM78" s="78"/>
      <c r="BN78" s="77"/>
      <c r="BO78" s="77"/>
      <c r="BP78" s="77"/>
      <c r="BQ78" s="78"/>
      <c r="BR78" s="78"/>
      <c r="BS78" s="78"/>
      <c r="BT78" s="77"/>
      <c r="BU78" s="77"/>
      <c r="BV78" s="76"/>
      <c r="BW78" s="77"/>
      <c r="BX78" s="77"/>
      <c r="BY78" s="78"/>
      <c r="BZ78" s="78"/>
      <c r="CA78" s="78"/>
      <c r="CB78" s="77"/>
      <c r="CC78" s="77"/>
      <c r="CD78" s="77"/>
      <c r="CE78" s="78"/>
      <c r="CF78" s="78"/>
      <c r="CG78" s="78"/>
      <c r="CH78" s="77"/>
      <c r="CI78" s="77"/>
      <c r="CJ78" s="76"/>
      <c r="CK78" s="77"/>
      <c r="CL78" s="77"/>
      <c r="CM78" s="78"/>
      <c r="CN78" s="78"/>
      <c r="CO78" s="78"/>
      <c r="CP78" s="77"/>
      <c r="CQ78" s="77"/>
      <c r="CR78" s="77"/>
      <c r="CS78" s="78"/>
      <c r="CT78" s="78"/>
      <c r="CU78" s="78"/>
      <c r="CV78" s="77"/>
      <c r="CW78" s="77"/>
      <c r="CX78" s="76"/>
      <c r="CY78" s="77"/>
      <c r="CZ78" s="77"/>
      <c r="DA78" s="78"/>
      <c r="DB78" s="78"/>
      <c r="DC78" s="78"/>
      <c r="DD78" s="77"/>
      <c r="DE78" s="77"/>
      <c r="DF78" s="77"/>
      <c r="DG78" s="78"/>
      <c r="DH78" s="78"/>
      <c r="DI78" s="78"/>
      <c r="DJ78" s="77"/>
      <c r="DK78" s="77"/>
      <c r="DL78" s="76"/>
      <c r="DM78" s="77"/>
      <c r="DN78" s="77"/>
      <c r="DO78" s="77"/>
      <c r="DP78" s="77"/>
      <c r="DQ78" s="77"/>
    </row>
    <row r="79" spans="1:122" ht="11.25" customHeight="1" x14ac:dyDescent="0.2">
      <c r="A79" s="14" t="s">
        <v>93</v>
      </c>
      <c r="B79" s="36" t="s">
        <v>92</v>
      </c>
      <c r="C79" s="35" t="s">
        <v>91</v>
      </c>
      <c r="D79" s="25"/>
      <c r="E79" s="391" t="s">
        <v>175</v>
      </c>
      <c r="F79" s="392"/>
      <c r="G79" s="511" t="s">
        <v>166</v>
      </c>
      <c r="H79" s="512"/>
      <c r="I79" s="393" t="s">
        <v>90</v>
      </c>
      <c r="J79" s="394"/>
      <c r="K79" s="391" t="s">
        <v>175</v>
      </c>
      <c r="L79" s="392"/>
      <c r="M79" s="511" t="s">
        <v>166</v>
      </c>
      <c r="N79" s="512"/>
      <c r="O79" s="393" t="s">
        <v>90</v>
      </c>
      <c r="P79" s="394"/>
      <c r="Q79" s="33" t="s">
        <v>90</v>
      </c>
      <c r="R79" s="25"/>
      <c r="S79" s="391" t="s">
        <v>175</v>
      </c>
      <c r="T79" s="392"/>
      <c r="U79" s="511" t="s">
        <v>166</v>
      </c>
      <c r="V79" s="512"/>
      <c r="W79" s="393" t="s">
        <v>90</v>
      </c>
      <c r="X79" s="394"/>
      <c r="Y79" s="391" t="s">
        <v>175</v>
      </c>
      <c r="Z79" s="392"/>
      <c r="AA79" s="511" t="s">
        <v>166</v>
      </c>
      <c r="AB79" s="512"/>
      <c r="AC79" s="393" t="s">
        <v>90</v>
      </c>
      <c r="AD79" s="394"/>
      <c r="AE79" s="33" t="s">
        <v>90</v>
      </c>
      <c r="AF79" s="25"/>
      <c r="AG79" s="391" t="s">
        <v>175</v>
      </c>
      <c r="AH79" s="392"/>
      <c r="AI79" s="511" t="s">
        <v>166</v>
      </c>
      <c r="AJ79" s="512"/>
      <c r="AK79" s="393" t="s">
        <v>90</v>
      </c>
      <c r="AL79" s="394"/>
      <c r="AM79" s="391" t="s">
        <v>175</v>
      </c>
      <c r="AN79" s="392"/>
      <c r="AO79" s="511" t="s">
        <v>166</v>
      </c>
      <c r="AP79" s="512"/>
      <c r="AQ79" s="393" t="s">
        <v>90</v>
      </c>
      <c r="AR79" s="394"/>
      <c r="AS79" s="33" t="s">
        <v>90</v>
      </c>
      <c r="AT79" s="25"/>
      <c r="AU79" s="391" t="s">
        <v>175</v>
      </c>
      <c r="AV79" s="392"/>
      <c r="AW79" s="511" t="s">
        <v>166</v>
      </c>
      <c r="AX79" s="512"/>
      <c r="AY79" s="393" t="s">
        <v>90</v>
      </c>
      <c r="AZ79" s="394"/>
      <c r="BA79" s="391" t="s">
        <v>175</v>
      </c>
      <c r="BB79" s="392"/>
      <c r="BC79" s="511" t="s">
        <v>166</v>
      </c>
      <c r="BD79" s="512"/>
      <c r="BE79" s="393" t="s">
        <v>90</v>
      </c>
      <c r="BF79" s="394"/>
      <c r="BG79" s="33" t="s">
        <v>90</v>
      </c>
      <c r="BH79" s="25"/>
      <c r="BI79" s="391" t="s">
        <v>175</v>
      </c>
      <c r="BJ79" s="392"/>
      <c r="BK79" s="511" t="s">
        <v>166</v>
      </c>
      <c r="BL79" s="512"/>
      <c r="BM79" s="393" t="s">
        <v>90</v>
      </c>
      <c r="BN79" s="394"/>
      <c r="BO79" s="391" t="s">
        <v>175</v>
      </c>
      <c r="BP79" s="392"/>
      <c r="BQ79" s="511" t="s">
        <v>166</v>
      </c>
      <c r="BR79" s="512"/>
      <c r="BS79" s="393" t="s">
        <v>90</v>
      </c>
      <c r="BT79" s="394"/>
      <c r="BU79" s="33" t="s">
        <v>90</v>
      </c>
      <c r="BV79" s="25"/>
      <c r="BW79" s="391" t="s">
        <v>175</v>
      </c>
      <c r="BX79" s="392"/>
      <c r="BY79" s="511" t="s">
        <v>166</v>
      </c>
      <c r="BZ79" s="512"/>
      <c r="CA79" s="393" t="s">
        <v>90</v>
      </c>
      <c r="CB79" s="394"/>
      <c r="CC79" s="391" t="s">
        <v>175</v>
      </c>
      <c r="CD79" s="392"/>
      <c r="CE79" s="511" t="s">
        <v>166</v>
      </c>
      <c r="CF79" s="512"/>
      <c r="CG79" s="393" t="s">
        <v>90</v>
      </c>
      <c r="CH79" s="394"/>
      <c r="CI79" s="33" t="s">
        <v>90</v>
      </c>
      <c r="CJ79" s="25"/>
      <c r="CK79" s="391" t="s">
        <v>175</v>
      </c>
      <c r="CL79" s="392"/>
      <c r="CM79" s="511" t="s">
        <v>166</v>
      </c>
      <c r="CN79" s="512"/>
      <c r="CO79" s="393" t="s">
        <v>90</v>
      </c>
      <c r="CP79" s="394"/>
      <c r="CQ79" s="391" t="s">
        <v>175</v>
      </c>
      <c r="CR79" s="392"/>
      <c r="CS79" s="511" t="s">
        <v>166</v>
      </c>
      <c r="CT79" s="512"/>
      <c r="CU79" s="393" t="s">
        <v>90</v>
      </c>
      <c r="CV79" s="394"/>
      <c r="CW79" s="33" t="s">
        <v>90</v>
      </c>
      <c r="CX79" s="25"/>
      <c r="CY79" s="391" t="s">
        <v>175</v>
      </c>
      <c r="CZ79" s="392"/>
      <c r="DA79" s="511" t="s">
        <v>166</v>
      </c>
      <c r="DB79" s="512"/>
      <c r="DC79" s="393" t="s">
        <v>90</v>
      </c>
      <c r="DD79" s="394"/>
      <c r="DE79" s="391" t="s">
        <v>175</v>
      </c>
      <c r="DF79" s="392"/>
      <c r="DG79" s="511" t="s">
        <v>166</v>
      </c>
      <c r="DH79" s="512"/>
      <c r="DI79" s="393" t="s">
        <v>90</v>
      </c>
      <c r="DJ79" s="394"/>
      <c r="DK79" s="33" t="s">
        <v>90</v>
      </c>
      <c r="DL79" s="25"/>
      <c r="DM79" s="32" t="s">
        <v>175</v>
      </c>
      <c r="DN79" s="33" t="s">
        <v>90</v>
      </c>
      <c r="DO79" s="32" t="s">
        <v>175</v>
      </c>
      <c r="DP79" s="33" t="s">
        <v>90</v>
      </c>
      <c r="DQ79" s="33" t="s">
        <v>90</v>
      </c>
    </row>
    <row r="80" spans="1:122" ht="9.9499999999999993" customHeight="1" x14ac:dyDescent="0.2">
      <c r="A80" s="170" t="s">
        <v>89</v>
      </c>
      <c r="B80" s="171" t="s">
        <v>88</v>
      </c>
      <c r="C80" s="172" t="s">
        <v>58</v>
      </c>
      <c r="D80" s="24"/>
      <c r="E80" s="395">
        <v>0</v>
      </c>
      <c r="F80" s="396"/>
      <c r="G80" s="397">
        <v>0</v>
      </c>
      <c r="H80" s="398"/>
      <c r="I80" s="399">
        <f>E80*G80</f>
        <v>0</v>
      </c>
      <c r="J80" s="400"/>
      <c r="K80" s="395">
        <v>0</v>
      </c>
      <c r="L80" s="396"/>
      <c r="M80" s="397">
        <v>0</v>
      </c>
      <c r="N80" s="398"/>
      <c r="O80" s="399">
        <f>K80*M80</f>
        <v>0</v>
      </c>
      <c r="P80" s="400"/>
      <c r="Q80" s="215">
        <f>O80-I80</f>
        <v>0</v>
      </c>
      <c r="R80" s="24"/>
      <c r="S80" s="395">
        <v>0</v>
      </c>
      <c r="T80" s="396"/>
      <c r="U80" s="397">
        <v>0</v>
      </c>
      <c r="V80" s="398"/>
      <c r="W80" s="399">
        <f>S80*U80</f>
        <v>0</v>
      </c>
      <c r="X80" s="400"/>
      <c r="Y80" s="395">
        <v>0</v>
      </c>
      <c r="Z80" s="396"/>
      <c r="AA80" s="397">
        <v>0</v>
      </c>
      <c r="AB80" s="398"/>
      <c r="AC80" s="399">
        <f>Y80*AA80</f>
        <v>0</v>
      </c>
      <c r="AD80" s="400"/>
      <c r="AE80" s="215">
        <f>AC80-W80</f>
        <v>0</v>
      </c>
      <c r="AF80" s="24"/>
      <c r="AG80" s="395">
        <v>0</v>
      </c>
      <c r="AH80" s="396"/>
      <c r="AI80" s="397">
        <v>0</v>
      </c>
      <c r="AJ80" s="398"/>
      <c r="AK80" s="399">
        <f>AG80*AI80</f>
        <v>0</v>
      </c>
      <c r="AL80" s="400"/>
      <c r="AM80" s="395">
        <v>0</v>
      </c>
      <c r="AN80" s="396"/>
      <c r="AO80" s="397">
        <v>0</v>
      </c>
      <c r="AP80" s="398"/>
      <c r="AQ80" s="399">
        <f>AM80*AO80</f>
        <v>0</v>
      </c>
      <c r="AR80" s="400"/>
      <c r="AS80" s="215">
        <f>AQ80-AK80</f>
        <v>0</v>
      </c>
      <c r="AT80" s="24"/>
      <c r="AU80" s="395">
        <v>0</v>
      </c>
      <c r="AV80" s="396"/>
      <c r="AW80" s="397">
        <v>0</v>
      </c>
      <c r="AX80" s="398"/>
      <c r="AY80" s="399">
        <f>AU80*AW80</f>
        <v>0</v>
      </c>
      <c r="AZ80" s="400"/>
      <c r="BA80" s="395">
        <v>0</v>
      </c>
      <c r="BB80" s="396"/>
      <c r="BC80" s="397">
        <v>0</v>
      </c>
      <c r="BD80" s="398"/>
      <c r="BE80" s="399">
        <f>BA80*BC80</f>
        <v>0</v>
      </c>
      <c r="BF80" s="400"/>
      <c r="BG80" s="215">
        <f>BE80-AY80</f>
        <v>0</v>
      </c>
      <c r="BH80" s="24"/>
      <c r="BI80" s="395">
        <v>0</v>
      </c>
      <c r="BJ80" s="396"/>
      <c r="BK80" s="397">
        <v>0</v>
      </c>
      <c r="BL80" s="398"/>
      <c r="BM80" s="399">
        <f>BI80*BK80</f>
        <v>0</v>
      </c>
      <c r="BN80" s="400"/>
      <c r="BO80" s="395">
        <v>0</v>
      </c>
      <c r="BP80" s="396"/>
      <c r="BQ80" s="397">
        <v>0</v>
      </c>
      <c r="BR80" s="398"/>
      <c r="BS80" s="399">
        <f>BO80*BQ80</f>
        <v>0</v>
      </c>
      <c r="BT80" s="400"/>
      <c r="BU80" s="215">
        <f>BS80-BM80</f>
        <v>0</v>
      </c>
      <c r="BV80" s="24"/>
      <c r="BW80" s="395">
        <v>0</v>
      </c>
      <c r="BX80" s="396"/>
      <c r="BY80" s="397">
        <v>0</v>
      </c>
      <c r="BZ80" s="398"/>
      <c r="CA80" s="399">
        <f>BW80*BY80</f>
        <v>0</v>
      </c>
      <c r="CB80" s="400"/>
      <c r="CC80" s="395">
        <v>0</v>
      </c>
      <c r="CD80" s="396"/>
      <c r="CE80" s="397">
        <v>0</v>
      </c>
      <c r="CF80" s="398"/>
      <c r="CG80" s="399">
        <f>CC80*CE80</f>
        <v>0</v>
      </c>
      <c r="CH80" s="400"/>
      <c r="CI80" s="215">
        <f>CG80-CA80</f>
        <v>0</v>
      </c>
      <c r="CJ80" s="24"/>
      <c r="CK80" s="395">
        <v>0</v>
      </c>
      <c r="CL80" s="396"/>
      <c r="CM80" s="397">
        <v>0</v>
      </c>
      <c r="CN80" s="398"/>
      <c r="CO80" s="399">
        <f>CK80*CM80</f>
        <v>0</v>
      </c>
      <c r="CP80" s="400"/>
      <c r="CQ80" s="395">
        <v>0</v>
      </c>
      <c r="CR80" s="396"/>
      <c r="CS80" s="397">
        <v>0</v>
      </c>
      <c r="CT80" s="398"/>
      <c r="CU80" s="399">
        <f>CQ80*CS80</f>
        <v>0</v>
      </c>
      <c r="CV80" s="400"/>
      <c r="CW80" s="215">
        <f>CU80-CO80</f>
        <v>0</v>
      </c>
      <c r="CX80" s="24"/>
      <c r="CY80" s="395">
        <v>0</v>
      </c>
      <c r="CZ80" s="396"/>
      <c r="DA80" s="397">
        <v>0</v>
      </c>
      <c r="DB80" s="398"/>
      <c r="DC80" s="399">
        <f>CY80*DA80</f>
        <v>0</v>
      </c>
      <c r="DD80" s="400"/>
      <c r="DE80" s="395">
        <v>0</v>
      </c>
      <c r="DF80" s="396"/>
      <c r="DG80" s="397">
        <v>0</v>
      </c>
      <c r="DH80" s="398"/>
      <c r="DI80" s="399">
        <f>DE80*DG80</f>
        <v>0</v>
      </c>
      <c r="DJ80" s="400"/>
      <c r="DK80" s="215">
        <f>DI80-DC80</f>
        <v>0</v>
      </c>
      <c r="DL80" s="24"/>
      <c r="DM80" s="176">
        <f>E80+S80+AG80+AU80+BI80+BW80+CK80+CY80</f>
        <v>0</v>
      </c>
      <c r="DN80" s="177">
        <f>I80+W80+AK80+AY80+BM80+CA80+CO80+DC80</f>
        <v>0</v>
      </c>
      <c r="DO80" s="176">
        <f>K80+Y80+AM80+BA80+BO80+CC80+CQ80+DE80</f>
        <v>0</v>
      </c>
      <c r="DP80" s="210">
        <f>O80+AC80+AQ80+BE80+BS80+CG80+CU80+DI80</f>
        <v>0</v>
      </c>
      <c r="DQ80" s="233">
        <f t="shared" ref="DQ80:DQ84" si="152">DP80-DN80</f>
        <v>0</v>
      </c>
      <c r="DR80" s="87"/>
    </row>
    <row r="81" spans="1:122" ht="9.9499999999999993" customHeight="1" x14ac:dyDescent="0.2">
      <c r="A81" s="170" t="s">
        <v>89</v>
      </c>
      <c r="B81" s="171" t="s">
        <v>88</v>
      </c>
      <c r="C81" s="172" t="s">
        <v>59</v>
      </c>
      <c r="D81" s="24"/>
      <c r="E81" s="395">
        <v>0</v>
      </c>
      <c r="F81" s="396"/>
      <c r="G81" s="397">
        <v>0</v>
      </c>
      <c r="H81" s="398"/>
      <c r="I81" s="399">
        <f>E81*G81</f>
        <v>0</v>
      </c>
      <c r="J81" s="400"/>
      <c r="K81" s="395">
        <v>0</v>
      </c>
      <c r="L81" s="396"/>
      <c r="M81" s="397">
        <v>0</v>
      </c>
      <c r="N81" s="398"/>
      <c r="O81" s="399">
        <f t="shared" ref="O81:O84" si="153">K81*M81</f>
        <v>0</v>
      </c>
      <c r="P81" s="400"/>
      <c r="Q81" s="215">
        <f t="shared" ref="Q81:Q84" si="154">O81-I81</f>
        <v>0</v>
      </c>
      <c r="R81" s="24"/>
      <c r="S81" s="395">
        <v>0</v>
      </c>
      <c r="T81" s="396"/>
      <c r="U81" s="397">
        <v>0</v>
      </c>
      <c r="V81" s="398"/>
      <c r="W81" s="399">
        <f t="shared" ref="W81:W83" si="155">S81*U81</f>
        <v>0</v>
      </c>
      <c r="X81" s="400"/>
      <c r="Y81" s="395">
        <v>0</v>
      </c>
      <c r="Z81" s="396"/>
      <c r="AA81" s="397">
        <v>0</v>
      </c>
      <c r="AB81" s="398"/>
      <c r="AC81" s="399">
        <f t="shared" ref="AC81:AC84" si="156">Y81*AA81</f>
        <v>0</v>
      </c>
      <c r="AD81" s="400"/>
      <c r="AE81" s="215">
        <f t="shared" ref="AE81:AE84" si="157">AC81-W81</f>
        <v>0</v>
      </c>
      <c r="AF81" s="24"/>
      <c r="AG81" s="395">
        <v>0</v>
      </c>
      <c r="AH81" s="396"/>
      <c r="AI81" s="397">
        <v>0</v>
      </c>
      <c r="AJ81" s="398"/>
      <c r="AK81" s="399">
        <f t="shared" ref="AK81:AK83" si="158">AG81*AI81</f>
        <v>0</v>
      </c>
      <c r="AL81" s="400"/>
      <c r="AM81" s="395">
        <v>0</v>
      </c>
      <c r="AN81" s="396"/>
      <c r="AO81" s="397">
        <v>0</v>
      </c>
      <c r="AP81" s="398"/>
      <c r="AQ81" s="399">
        <f t="shared" ref="AQ81:AQ84" si="159">AM81*AO81</f>
        <v>0</v>
      </c>
      <c r="AR81" s="400"/>
      <c r="AS81" s="215">
        <f t="shared" ref="AS81:AS84" si="160">AQ81-AK81</f>
        <v>0</v>
      </c>
      <c r="AT81" s="24"/>
      <c r="AU81" s="395">
        <v>0</v>
      </c>
      <c r="AV81" s="396"/>
      <c r="AW81" s="397">
        <v>0</v>
      </c>
      <c r="AX81" s="398"/>
      <c r="AY81" s="399">
        <f>AU81*AW81</f>
        <v>0</v>
      </c>
      <c r="AZ81" s="400"/>
      <c r="BA81" s="395">
        <v>0</v>
      </c>
      <c r="BB81" s="396"/>
      <c r="BC81" s="397">
        <v>0</v>
      </c>
      <c r="BD81" s="398"/>
      <c r="BE81" s="399">
        <f>BA81*BC81</f>
        <v>0</v>
      </c>
      <c r="BF81" s="400"/>
      <c r="BG81" s="215">
        <f t="shared" ref="BG81:BG84" si="161">BE81-AY81</f>
        <v>0</v>
      </c>
      <c r="BH81" s="24"/>
      <c r="BI81" s="395">
        <v>0</v>
      </c>
      <c r="BJ81" s="396"/>
      <c r="BK81" s="397">
        <v>0</v>
      </c>
      <c r="BL81" s="398"/>
      <c r="BM81" s="399">
        <f t="shared" ref="BM81:BM84" si="162">BI81*BK81</f>
        <v>0</v>
      </c>
      <c r="BN81" s="400"/>
      <c r="BO81" s="395">
        <v>0</v>
      </c>
      <c r="BP81" s="396"/>
      <c r="BQ81" s="397">
        <v>0</v>
      </c>
      <c r="BR81" s="398"/>
      <c r="BS81" s="399">
        <f t="shared" ref="BS81:BS84" si="163">BO81*BQ81</f>
        <v>0</v>
      </c>
      <c r="BT81" s="400"/>
      <c r="BU81" s="215">
        <f t="shared" ref="BU81:BU84" si="164">BS81-BM81</f>
        <v>0</v>
      </c>
      <c r="BV81" s="24"/>
      <c r="BW81" s="395">
        <v>0</v>
      </c>
      <c r="BX81" s="396"/>
      <c r="BY81" s="397">
        <v>0</v>
      </c>
      <c r="BZ81" s="398"/>
      <c r="CA81" s="399">
        <f t="shared" ref="CA81:CA84" si="165">BW81*BY81</f>
        <v>0</v>
      </c>
      <c r="CB81" s="400"/>
      <c r="CC81" s="395">
        <v>0</v>
      </c>
      <c r="CD81" s="396"/>
      <c r="CE81" s="397">
        <v>0</v>
      </c>
      <c r="CF81" s="398"/>
      <c r="CG81" s="399">
        <f t="shared" ref="CG81:CG84" si="166">CC81*CE81</f>
        <v>0</v>
      </c>
      <c r="CH81" s="400"/>
      <c r="CI81" s="215">
        <f t="shared" ref="CI81:CI84" si="167">CG81-CA81</f>
        <v>0</v>
      </c>
      <c r="CJ81" s="24"/>
      <c r="CK81" s="395">
        <v>0</v>
      </c>
      <c r="CL81" s="396"/>
      <c r="CM81" s="397">
        <v>0</v>
      </c>
      <c r="CN81" s="398"/>
      <c r="CO81" s="399">
        <f t="shared" ref="CO81:CO84" si="168">CK81*CM81</f>
        <v>0</v>
      </c>
      <c r="CP81" s="400"/>
      <c r="CQ81" s="395">
        <v>0</v>
      </c>
      <c r="CR81" s="396"/>
      <c r="CS81" s="397">
        <v>0</v>
      </c>
      <c r="CT81" s="398"/>
      <c r="CU81" s="399">
        <f t="shared" ref="CU81:CU84" si="169">CQ81*CS81</f>
        <v>0</v>
      </c>
      <c r="CV81" s="400"/>
      <c r="CW81" s="215">
        <f t="shared" ref="CW81:CW84" si="170">CU81-CO81</f>
        <v>0</v>
      </c>
      <c r="CX81" s="24"/>
      <c r="CY81" s="395">
        <v>0</v>
      </c>
      <c r="CZ81" s="396"/>
      <c r="DA81" s="397">
        <v>0</v>
      </c>
      <c r="DB81" s="398"/>
      <c r="DC81" s="399">
        <f t="shared" ref="DC81:DC84" si="171">CY81*DA81</f>
        <v>0</v>
      </c>
      <c r="DD81" s="400"/>
      <c r="DE81" s="395">
        <v>0</v>
      </c>
      <c r="DF81" s="396"/>
      <c r="DG81" s="397">
        <v>0</v>
      </c>
      <c r="DH81" s="398"/>
      <c r="DI81" s="399">
        <f t="shared" ref="DI81:DI84" si="172">DE81*DG81</f>
        <v>0</v>
      </c>
      <c r="DJ81" s="400"/>
      <c r="DK81" s="215">
        <f t="shared" ref="DK81:DK84" si="173">DI81-DC81</f>
        <v>0</v>
      </c>
      <c r="DL81" s="24"/>
      <c r="DM81" s="176">
        <f t="shared" ref="DM81:DM84" si="174">E81+S81+AG81+AU81+BI81+BW81+CK81+CY81</f>
        <v>0</v>
      </c>
      <c r="DN81" s="177">
        <f t="shared" ref="DN81:DN84" si="175">I81+W81+AK81+AY81+BM81+CA81+CO81+DC81</f>
        <v>0</v>
      </c>
      <c r="DO81" s="176">
        <f t="shared" ref="DO81:DO84" si="176">K81+Y81+AM81+BA81+BO81+CC81+CQ81+DE81</f>
        <v>0</v>
      </c>
      <c r="DP81" s="210">
        <f t="shared" ref="DP81:DP84" si="177">O81+AC81+AQ81+BE81+BS81+CG81+CU81+DI81</f>
        <v>0</v>
      </c>
      <c r="DQ81" s="233">
        <f t="shared" si="152"/>
        <v>0</v>
      </c>
      <c r="DR81" s="87"/>
    </row>
    <row r="82" spans="1:122" ht="9.9499999999999993" customHeight="1" x14ac:dyDescent="0.2">
      <c r="A82" s="170" t="s">
        <v>89</v>
      </c>
      <c r="B82" s="171" t="s">
        <v>88</v>
      </c>
      <c r="C82" s="172" t="s">
        <v>60</v>
      </c>
      <c r="D82" s="24"/>
      <c r="E82" s="395">
        <v>0</v>
      </c>
      <c r="F82" s="396"/>
      <c r="G82" s="397">
        <v>0</v>
      </c>
      <c r="H82" s="398"/>
      <c r="I82" s="399">
        <f t="shared" ref="I82:I84" si="178">E82*G82</f>
        <v>0</v>
      </c>
      <c r="J82" s="400"/>
      <c r="K82" s="395">
        <v>0</v>
      </c>
      <c r="L82" s="396"/>
      <c r="M82" s="397">
        <v>0</v>
      </c>
      <c r="N82" s="398"/>
      <c r="O82" s="399">
        <f>K82*M82</f>
        <v>0</v>
      </c>
      <c r="P82" s="400"/>
      <c r="Q82" s="215">
        <f t="shared" si="154"/>
        <v>0</v>
      </c>
      <c r="R82" s="24"/>
      <c r="S82" s="395">
        <v>0</v>
      </c>
      <c r="T82" s="396"/>
      <c r="U82" s="397">
        <v>0</v>
      </c>
      <c r="V82" s="398"/>
      <c r="W82" s="399">
        <f t="shared" si="155"/>
        <v>0</v>
      </c>
      <c r="X82" s="400"/>
      <c r="Y82" s="395">
        <v>0</v>
      </c>
      <c r="Z82" s="396"/>
      <c r="AA82" s="397">
        <v>0</v>
      </c>
      <c r="AB82" s="398"/>
      <c r="AC82" s="399">
        <f t="shared" si="156"/>
        <v>0</v>
      </c>
      <c r="AD82" s="400"/>
      <c r="AE82" s="215">
        <f t="shared" si="157"/>
        <v>0</v>
      </c>
      <c r="AF82" s="24"/>
      <c r="AG82" s="395">
        <v>0</v>
      </c>
      <c r="AH82" s="396"/>
      <c r="AI82" s="397">
        <v>0</v>
      </c>
      <c r="AJ82" s="398"/>
      <c r="AK82" s="399">
        <f t="shared" si="158"/>
        <v>0</v>
      </c>
      <c r="AL82" s="400"/>
      <c r="AM82" s="395">
        <v>0</v>
      </c>
      <c r="AN82" s="396"/>
      <c r="AO82" s="397">
        <v>0</v>
      </c>
      <c r="AP82" s="398"/>
      <c r="AQ82" s="399">
        <f t="shared" si="159"/>
        <v>0</v>
      </c>
      <c r="AR82" s="400"/>
      <c r="AS82" s="215">
        <f t="shared" si="160"/>
        <v>0</v>
      </c>
      <c r="AT82" s="24"/>
      <c r="AU82" s="395">
        <v>0</v>
      </c>
      <c r="AV82" s="396"/>
      <c r="AW82" s="397">
        <v>0</v>
      </c>
      <c r="AX82" s="398"/>
      <c r="AY82" s="399">
        <f t="shared" ref="AY82:AY84" si="179">AU82*AW82</f>
        <v>0</v>
      </c>
      <c r="AZ82" s="400"/>
      <c r="BA82" s="395">
        <v>0</v>
      </c>
      <c r="BB82" s="396"/>
      <c r="BC82" s="397">
        <v>0</v>
      </c>
      <c r="BD82" s="398"/>
      <c r="BE82" s="399">
        <f t="shared" ref="BE82:BE84" si="180">BA82*BC82</f>
        <v>0</v>
      </c>
      <c r="BF82" s="400"/>
      <c r="BG82" s="215">
        <f t="shared" si="161"/>
        <v>0</v>
      </c>
      <c r="BH82" s="24"/>
      <c r="BI82" s="395">
        <v>0</v>
      </c>
      <c r="BJ82" s="396"/>
      <c r="BK82" s="397">
        <v>0</v>
      </c>
      <c r="BL82" s="398"/>
      <c r="BM82" s="399">
        <f t="shared" si="162"/>
        <v>0</v>
      </c>
      <c r="BN82" s="400"/>
      <c r="BO82" s="395">
        <v>0</v>
      </c>
      <c r="BP82" s="396"/>
      <c r="BQ82" s="397">
        <v>0</v>
      </c>
      <c r="BR82" s="398"/>
      <c r="BS82" s="399">
        <f t="shared" si="163"/>
        <v>0</v>
      </c>
      <c r="BT82" s="400"/>
      <c r="BU82" s="215">
        <f t="shared" si="164"/>
        <v>0</v>
      </c>
      <c r="BV82" s="24"/>
      <c r="BW82" s="395">
        <v>0</v>
      </c>
      <c r="BX82" s="396"/>
      <c r="BY82" s="397">
        <v>0</v>
      </c>
      <c r="BZ82" s="398"/>
      <c r="CA82" s="399">
        <f t="shared" si="165"/>
        <v>0</v>
      </c>
      <c r="CB82" s="400"/>
      <c r="CC82" s="395">
        <v>0</v>
      </c>
      <c r="CD82" s="396"/>
      <c r="CE82" s="397">
        <v>0</v>
      </c>
      <c r="CF82" s="398"/>
      <c r="CG82" s="399">
        <f t="shared" si="166"/>
        <v>0</v>
      </c>
      <c r="CH82" s="400"/>
      <c r="CI82" s="215">
        <f t="shared" si="167"/>
        <v>0</v>
      </c>
      <c r="CJ82" s="24"/>
      <c r="CK82" s="395">
        <v>0</v>
      </c>
      <c r="CL82" s="396"/>
      <c r="CM82" s="397">
        <v>0</v>
      </c>
      <c r="CN82" s="398"/>
      <c r="CO82" s="399">
        <f t="shared" si="168"/>
        <v>0</v>
      </c>
      <c r="CP82" s="400"/>
      <c r="CQ82" s="395">
        <v>0</v>
      </c>
      <c r="CR82" s="396"/>
      <c r="CS82" s="397">
        <v>0</v>
      </c>
      <c r="CT82" s="398"/>
      <c r="CU82" s="399">
        <f t="shared" si="169"/>
        <v>0</v>
      </c>
      <c r="CV82" s="400"/>
      <c r="CW82" s="215">
        <f t="shared" si="170"/>
        <v>0</v>
      </c>
      <c r="CX82" s="24"/>
      <c r="CY82" s="395">
        <v>0</v>
      </c>
      <c r="CZ82" s="396"/>
      <c r="DA82" s="397">
        <v>0</v>
      </c>
      <c r="DB82" s="398"/>
      <c r="DC82" s="399">
        <f t="shared" si="171"/>
        <v>0</v>
      </c>
      <c r="DD82" s="400"/>
      <c r="DE82" s="395">
        <v>0</v>
      </c>
      <c r="DF82" s="396"/>
      <c r="DG82" s="397">
        <v>0</v>
      </c>
      <c r="DH82" s="398"/>
      <c r="DI82" s="399">
        <f t="shared" si="172"/>
        <v>0</v>
      </c>
      <c r="DJ82" s="400"/>
      <c r="DK82" s="215">
        <f t="shared" si="173"/>
        <v>0</v>
      </c>
      <c r="DL82" s="24"/>
      <c r="DM82" s="176">
        <f t="shared" si="174"/>
        <v>0</v>
      </c>
      <c r="DN82" s="177">
        <f>I82+W82+AK82+AY82+BM82+CA82+CO82+DC82</f>
        <v>0</v>
      </c>
      <c r="DO82" s="176">
        <f t="shared" si="176"/>
        <v>0</v>
      </c>
      <c r="DP82" s="210">
        <f>O82+AC82+AQ82+BE82+BS82+CG82+CU82+DI82</f>
        <v>0</v>
      </c>
      <c r="DQ82" s="233">
        <f t="shared" si="152"/>
        <v>0</v>
      </c>
      <c r="DR82" s="87"/>
    </row>
    <row r="83" spans="1:122" ht="9.9499999999999993" customHeight="1" x14ac:dyDescent="0.2">
      <c r="A83" s="170" t="s">
        <v>89</v>
      </c>
      <c r="B83" s="171" t="s">
        <v>88</v>
      </c>
      <c r="C83" s="172" t="s">
        <v>61</v>
      </c>
      <c r="D83" s="24"/>
      <c r="E83" s="395">
        <v>0</v>
      </c>
      <c r="F83" s="396"/>
      <c r="G83" s="397">
        <v>0</v>
      </c>
      <c r="H83" s="398"/>
      <c r="I83" s="399">
        <f t="shared" si="178"/>
        <v>0</v>
      </c>
      <c r="J83" s="400"/>
      <c r="K83" s="395">
        <v>0</v>
      </c>
      <c r="L83" s="396"/>
      <c r="M83" s="397">
        <v>0</v>
      </c>
      <c r="N83" s="398"/>
      <c r="O83" s="399">
        <f>K83*M83</f>
        <v>0</v>
      </c>
      <c r="P83" s="400"/>
      <c r="Q83" s="215">
        <f t="shared" si="154"/>
        <v>0</v>
      </c>
      <c r="R83" s="24"/>
      <c r="S83" s="395">
        <v>0</v>
      </c>
      <c r="T83" s="396"/>
      <c r="U83" s="397">
        <v>0</v>
      </c>
      <c r="V83" s="398"/>
      <c r="W83" s="399">
        <f t="shared" si="155"/>
        <v>0</v>
      </c>
      <c r="X83" s="400"/>
      <c r="Y83" s="395">
        <v>0</v>
      </c>
      <c r="Z83" s="396"/>
      <c r="AA83" s="397">
        <v>0</v>
      </c>
      <c r="AB83" s="398"/>
      <c r="AC83" s="399">
        <f t="shared" si="156"/>
        <v>0</v>
      </c>
      <c r="AD83" s="400"/>
      <c r="AE83" s="215">
        <f t="shared" si="157"/>
        <v>0</v>
      </c>
      <c r="AF83" s="24"/>
      <c r="AG83" s="395">
        <v>0</v>
      </c>
      <c r="AH83" s="396"/>
      <c r="AI83" s="397">
        <v>0</v>
      </c>
      <c r="AJ83" s="398"/>
      <c r="AK83" s="399">
        <f t="shared" si="158"/>
        <v>0</v>
      </c>
      <c r="AL83" s="400"/>
      <c r="AM83" s="395">
        <v>0</v>
      </c>
      <c r="AN83" s="396"/>
      <c r="AO83" s="397">
        <v>0</v>
      </c>
      <c r="AP83" s="398"/>
      <c r="AQ83" s="399">
        <f t="shared" si="159"/>
        <v>0</v>
      </c>
      <c r="AR83" s="400"/>
      <c r="AS83" s="215">
        <f t="shared" si="160"/>
        <v>0</v>
      </c>
      <c r="AT83" s="24"/>
      <c r="AU83" s="395">
        <v>0</v>
      </c>
      <c r="AV83" s="396"/>
      <c r="AW83" s="397">
        <v>0</v>
      </c>
      <c r="AX83" s="398"/>
      <c r="AY83" s="399">
        <f t="shared" si="179"/>
        <v>0</v>
      </c>
      <c r="AZ83" s="400"/>
      <c r="BA83" s="395">
        <v>0</v>
      </c>
      <c r="BB83" s="396"/>
      <c r="BC83" s="397">
        <v>0</v>
      </c>
      <c r="BD83" s="398"/>
      <c r="BE83" s="399">
        <f t="shared" si="180"/>
        <v>0</v>
      </c>
      <c r="BF83" s="400"/>
      <c r="BG83" s="215">
        <f t="shared" si="161"/>
        <v>0</v>
      </c>
      <c r="BH83" s="24"/>
      <c r="BI83" s="395">
        <v>0</v>
      </c>
      <c r="BJ83" s="396"/>
      <c r="BK83" s="397">
        <v>0</v>
      </c>
      <c r="BL83" s="398"/>
      <c r="BM83" s="399">
        <f t="shared" si="162"/>
        <v>0</v>
      </c>
      <c r="BN83" s="400"/>
      <c r="BO83" s="395">
        <v>0</v>
      </c>
      <c r="BP83" s="396"/>
      <c r="BQ83" s="397">
        <v>0</v>
      </c>
      <c r="BR83" s="398"/>
      <c r="BS83" s="399">
        <f t="shared" si="163"/>
        <v>0</v>
      </c>
      <c r="BT83" s="400"/>
      <c r="BU83" s="215">
        <f t="shared" si="164"/>
        <v>0</v>
      </c>
      <c r="BV83" s="24"/>
      <c r="BW83" s="395">
        <v>0</v>
      </c>
      <c r="BX83" s="396"/>
      <c r="BY83" s="397">
        <v>0</v>
      </c>
      <c r="BZ83" s="398"/>
      <c r="CA83" s="399">
        <f t="shared" si="165"/>
        <v>0</v>
      </c>
      <c r="CB83" s="400"/>
      <c r="CC83" s="395">
        <v>0</v>
      </c>
      <c r="CD83" s="396"/>
      <c r="CE83" s="397">
        <v>0</v>
      </c>
      <c r="CF83" s="398"/>
      <c r="CG83" s="399">
        <f t="shared" si="166"/>
        <v>0</v>
      </c>
      <c r="CH83" s="400"/>
      <c r="CI83" s="215">
        <f t="shared" si="167"/>
        <v>0</v>
      </c>
      <c r="CJ83" s="24"/>
      <c r="CK83" s="395">
        <v>0</v>
      </c>
      <c r="CL83" s="396"/>
      <c r="CM83" s="397">
        <v>0</v>
      </c>
      <c r="CN83" s="398"/>
      <c r="CO83" s="399">
        <f t="shared" si="168"/>
        <v>0</v>
      </c>
      <c r="CP83" s="400"/>
      <c r="CQ83" s="395">
        <v>0</v>
      </c>
      <c r="CR83" s="396"/>
      <c r="CS83" s="397">
        <v>0</v>
      </c>
      <c r="CT83" s="398"/>
      <c r="CU83" s="399">
        <f t="shared" si="169"/>
        <v>0</v>
      </c>
      <c r="CV83" s="400"/>
      <c r="CW83" s="215">
        <f t="shared" si="170"/>
        <v>0</v>
      </c>
      <c r="CX83" s="24"/>
      <c r="CY83" s="395">
        <v>0</v>
      </c>
      <c r="CZ83" s="396"/>
      <c r="DA83" s="397">
        <v>0</v>
      </c>
      <c r="DB83" s="398"/>
      <c r="DC83" s="399">
        <f t="shared" si="171"/>
        <v>0</v>
      </c>
      <c r="DD83" s="400"/>
      <c r="DE83" s="395">
        <v>0</v>
      </c>
      <c r="DF83" s="396"/>
      <c r="DG83" s="397">
        <v>0</v>
      </c>
      <c r="DH83" s="398"/>
      <c r="DI83" s="399">
        <f t="shared" si="172"/>
        <v>0</v>
      </c>
      <c r="DJ83" s="400"/>
      <c r="DK83" s="215">
        <f t="shared" si="173"/>
        <v>0</v>
      </c>
      <c r="DL83" s="24"/>
      <c r="DM83" s="176">
        <f t="shared" si="174"/>
        <v>0</v>
      </c>
      <c r="DN83" s="177">
        <f>I83+W83+AK83+AY83+BM83+CA83+CO83+DC83</f>
        <v>0</v>
      </c>
      <c r="DO83" s="176">
        <f t="shared" si="176"/>
        <v>0</v>
      </c>
      <c r="DP83" s="210">
        <f t="shared" si="177"/>
        <v>0</v>
      </c>
      <c r="DQ83" s="233">
        <f t="shared" si="152"/>
        <v>0</v>
      </c>
      <c r="DR83" s="87"/>
    </row>
    <row r="84" spans="1:122" ht="9.9499999999999993" customHeight="1" x14ac:dyDescent="0.2">
      <c r="A84" s="170" t="s">
        <v>89</v>
      </c>
      <c r="B84" s="171" t="s">
        <v>88</v>
      </c>
      <c r="C84" s="172" t="s">
        <v>62</v>
      </c>
      <c r="D84" s="24"/>
      <c r="E84" s="395">
        <v>0</v>
      </c>
      <c r="F84" s="396"/>
      <c r="G84" s="397">
        <v>0</v>
      </c>
      <c r="H84" s="398"/>
      <c r="I84" s="399">
        <f t="shared" si="178"/>
        <v>0</v>
      </c>
      <c r="J84" s="400"/>
      <c r="K84" s="395">
        <v>0</v>
      </c>
      <c r="L84" s="396"/>
      <c r="M84" s="397">
        <v>0</v>
      </c>
      <c r="N84" s="398"/>
      <c r="O84" s="399">
        <f t="shared" si="153"/>
        <v>0</v>
      </c>
      <c r="P84" s="400"/>
      <c r="Q84" s="215">
        <f t="shared" si="154"/>
        <v>0</v>
      </c>
      <c r="R84" s="24"/>
      <c r="S84" s="395">
        <v>0</v>
      </c>
      <c r="T84" s="396"/>
      <c r="U84" s="397">
        <v>0</v>
      </c>
      <c r="V84" s="398"/>
      <c r="W84" s="399">
        <f>S84*U84</f>
        <v>0</v>
      </c>
      <c r="X84" s="400"/>
      <c r="Y84" s="395">
        <v>0</v>
      </c>
      <c r="Z84" s="396"/>
      <c r="AA84" s="397">
        <v>0</v>
      </c>
      <c r="AB84" s="398"/>
      <c r="AC84" s="399">
        <f t="shared" si="156"/>
        <v>0</v>
      </c>
      <c r="AD84" s="400"/>
      <c r="AE84" s="215">
        <f t="shared" si="157"/>
        <v>0</v>
      </c>
      <c r="AF84" s="24"/>
      <c r="AG84" s="395">
        <v>0</v>
      </c>
      <c r="AH84" s="396"/>
      <c r="AI84" s="397">
        <v>0</v>
      </c>
      <c r="AJ84" s="398"/>
      <c r="AK84" s="399">
        <f>AG84*AI84</f>
        <v>0</v>
      </c>
      <c r="AL84" s="400"/>
      <c r="AM84" s="395">
        <v>0</v>
      </c>
      <c r="AN84" s="396"/>
      <c r="AO84" s="397">
        <v>0</v>
      </c>
      <c r="AP84" s="398"/>
      <c r="AQ84" s="399">
        <f t="shared" si="159"/>
        <v>0</v>
      </c>
      <c r="AR84" s="400"/>
      <c r="AS84" s="215">
        <f t="shared" si="160"/>
        <v>0</v>
      </c>
      <c r="AT84" s="24"/>
      <c r="AU84" s="395">
        <v>0</v>
      </c>
      <c r="AV84" s="396"/>
      <c r="AW84" s="397">
        <v>0</v>
      </c>
      <c r="AX84" s="398"/>
      <c r="AY84" s="399">
        <f t="shared" si="179"/>
        <v>0</v>
      </c>
      <c r="AZ84" s="400"/>
      <c r="BA84" s="395">
        <v>0</v>
      </c>
      <c r="BB84" s="396"/>
      <c r="BC84" s="397">
        <v>0</v>
      </c>
      <c r="BD84" s="398"/>
      <c r="BE84" s="399">
        <f t="shared" si="180"/>
        <v>0</v>
      </c>
      <c r="BF84" s="400"/>
      <c r="BG84" s="215">
        <f t="shared" si="161"/>
        <v>0</v>
      </c>
      <c r="BH84" s="24"/>
      <c r="BI84" s="395">
        <v>0</v>
      </c>
      <c r="BJ84" s="396"/>
      <c r="BK84" s="397">
        <v>0</v>
      </c>
      <c r="BL84" s="398"/>
      <c r="BM84" s="399">
        <f t="shared" si="162"/>
        <v>0</v>
      </c>
      <c r="BN84" s="400"/>
      <c r="BO84" s="395">
        <v>0</v>
      </c>
      <c r="BP84" s="396"/>
      <c r="BQ84" s="397">
        <v>0</v>
      </c>
      <c r="BR84" s="398"/>
      <c r="BS84" s="399">
        <f t="shared" si="163"/>
        <v>0</v>
      </c>
      <c r="BT84" s="400"/>
      <c r="BU84" s="215">
        <f t="shared" si="164"/>
        <v>0</v>
      </c>
      <c r="BV84" s="24"/>
      <c r="BW84" s="395">
        <v>0</v>
      </c>
      <c r="BX84" s="396"/>
      <c r="BY84" s="397">
        <v>0</v>
      </c>
      <c r="BZ84" s="398"/>
      <c r="CA84" s="399">
        <f t="shared" si="165"/>
        <v>0</v>
      </c>
      <c r="CB84" s="400"/>
      <c r="CC84" s="395">
        <v>0</v>
      </c>
      <c r="CD84" s="396"/>
      <c r="CE84" s="397">
        <v>0</v>
      </c>
      <c r="CF84" s="398"/>
      <c r="CG84" s="399">
        <f t="shared" si="166"/>
        <v>0</v>
      </c>
      <c r="CH84" s="400"/>
      <c r="CI84" s="215">
        <f t="shared" si="167"/>
        <v>0</v>
      </c>
      <c r="CJ84" s="24"/>
      <c r="CK84" s="395">
        <v>0</v>
      </c>
      <c r="CL84" s="396"/>
      <c r="CM84" s="397">
        <v>0</v>
      </c>
      <c r="CN84" s="398"/>
      <c r="CO84" s="399">
        <f t="shared" si="168"/>
        <v>0</v>
      </c>
      <c r="CP84" s="400"/>
      <c r="CQ84" s="395">
        <v>0</v>
      </c>
      <c r="CR84" s="396"/>
      <c r="CS84" s="397">
        <v>0</v>
      </c>
      <c r="CT84" s="398"/>
      <c r="CU84" s="399">
        <f t="shared" si="169"/>
        <v>0</v>
      </c>
      <c r="CV84" s="400"/>
      <c r="CW84" s="215">
        <f t="shared" si="170"/>
        <v>0</v>
      </c>
      <c r="CX84" s="24"/>
      <c r="CY84" s="395">
        <v>0</v>
      </c>
      <c r="CZ84" s="396"/>
      <c r="DA84" s="397">
        <v>0</v>
      </c>
      <c r="DB84" s="398"/>
      <c r="DC84" s="399">
        <f t="shared" si="171"/>
        <v>0</v>
      </c>
      <c r="DD84" s="400"/>
      <c r="DE84" s="395">
        <v>0</v>
      </c>
      <c r="DF84" s="396"/>
      <c r="DG84" s="397">
        <v>0</v>
      </c>
      <c r="DH84" s="398"/>
      <c r="DI84" s="399">
        <f t="shared" si="172"/>
        <v>0</v>
      </c>
      <c r="DJ84" s="400"/>
      <c r="DK84" s="215">
        <f t="shared" si="173"/>
        <v>0</v>
      </c>
      <c r="DL84" s="24"/>
      <c r="DM84" s="176">
        <f t="shared" si="174"/>
        <v>0</v>
      </c>
      <c r="DN84" s="177">
        <f t="shared" si="175"/>
        <v>0</v>
      </c>
      <c r="DO84" s="176">
        <f t="shared" si="176"/>
        <v>0</v>
      </c>
      <c r="DP84" s="210">
        <f t="shared" si="177"/>
        <v>0</v>
      </c>
      <c r="DQ84" s="233">
        <f t="shared" si="152"/>
        <v>0</v>
      </c>
      <c r="DR84" s="87"/>
    </row>
    <row r="85" spans="1:122" ht="9.9499999999999993" customHeight="1" x14ac:dyDescent="0.2">
      <c r="A85" s="173" t="s">
        <v>87</v>
      </c>
      <c r="B85" s="174"/>
      <c r="C85" s="175"/>
      <c r="D85" s="25"/>
      <c r="E85" s="405" t="s">
        <v>6</v>
      </c>
      <c r="F85" s="406"/>
      <c r="G85" s="388" t="s">
        <v>6</v>
      </c>
      <c r="H85" s="389"/>
      <c r="I85" s="388">
        <f>SUM(I80:J84)</f>
        <v>0</v>
      </c>
      <c r="J85" s="390"/>
      <c r="K85" s="405" t="s">
        <v>6</v>
      </c>
      <c r="L85" s="406"/>
      <c r="M85" s="388" t="s">
        <v>6</v>
      </c>
      <c r="N85" s="389"/>
      <c r="O85" s="388">
        <f>SUM(O80:P84)</f>
        <v>0</v>
      </c>
      <c r="P85" s="390"/>
      <c r="Q85" s="219">
        <f>SUM(Q80:Q84)</f>
        <v>0</v>
      </c>
      <c r="R85" s="25"/>
      <c r="S85" s="405" t="s">
        <v>6</v>
      </c>
      <c r="T85" s="406"/>
      <c r="U85" s="388" t="s">
        <v>6</v>
      </c>
      <c r="V85" s="389"/>
      <c r="W85" s="388">
        <f>SUM(W80:X84)</f>
        <v>0</v>
      </c>
      <c r="X85" s="390"/>
      <c r="Y85" s="405" t="s">
        <v>6</v>
      </c>
      <c r="Z85" s="406"/>
      <c r="AA85" s="388" t="s">
        <v>6</v>
      </c>
      <c r="AB85" s="389"/>
      <c r="AC85" s="388">
        <f>SUM(AC80:AD84)</f>
        <v>0</v>
      </c>
      <c r="AD85" s="390"/>
      <c r="AE85" s="219">
        <f>SUM(AE80:AE84)</f>
        <v>0</v>
      </c>
      <c r="AF85" s="25"/>
      <c r="AG85" s="405" t="s">
        <v>6</v>
      </c>
      <c r="AH85" s="406"/>
      <c r="AI85" s="388" t="s">
        <v>6</v>
      </c>
      <c r="AJ85" s="389"/>
      <c r="AK85" s="388">
        <f>SUM(AK80:AL84)</f>
        <v>0</v>
      </c>
      <c r="AL85" s="390"/>
      <c r="AM85" s="405" t="s">
        <v>6</v>
      </c>
      <c r="AN85" s="406"/>
      <c r="AO85" s="388" t="s">
        <v>6</v>
      </c>
      <c r="AP85" s="389"/>
      <c r="AQ85" s="388">
        <f>SUM(AQ80:AR84)</f>
        <v>0</v>
      </c>
      <c r="AR85" s="390"/>
      <c r="AS85" s="219">
        <f>SUM(AS80:AS84)</f>
        <v>0</v>
      </c>
      <c r="AT85" s="25"/>
      <c r="AU85" s="405" t="s">
        <v>6</v>
      </c>
      <c r="AV85" s="406"/>
      <c r="AW85" s="388" t="s">
        <v>6</v>
      </c>
      <c r="AX85" s="389"/>
      <c r="AY85" s="388">
        <f>SUM(AY80:AZ84)</f>
        <v>0</v>
      </c>
      <c r="AZ85" s="390"/>
      <c r="BA85" s="405" t="s">
        <v>6</v>
      </c>
      <c r="BB85" s="406"/>
      <c r="BC85" s="388" t="s">
        <v>6</v>
      </c>
      <c r="BD85" s="389"/>
      <c r="BE85" s="388">
        <f>SUM(BE80:BF84)</f>
        <v>0</v>
      </c>
      <c r="BF85" s="390"/>
      <c r="BG85" s="219">
        <f>SUM(BG80:BG84)</f>
        <v>0</v>
      </c>
      <c r="BH85" s="25"/>
      <c r="BI85" s="405" t="s">
        <v>6</v>
      </c>
      <c r="BJ85" s="406"/>
      <c r="BK85" s="388" t="s">
        <v>6</v>
      </c>
      <c r="BL85" s="389"/>
      <c r="BM85" s="388">
        <f>SUM(BM80:BN84)</f>
        <v>0</v>
      </c>
      <c r="BN85" s="390"/>
      <c r="BO85" s="405" t="s">
        <v>6</v>
      </c>
      <c r="BP85" s="406"/>
      <c r="BQ85" s="388" t="s">
        <v>6</v>
      </c>
      <c r="BR85" s="389"/>
      <c r="BS85" s="388">
        <f>SUM(BS80:BT84)</f>
        <v>0</v>
      </c>
      <c r="BT85" s="390"/>
      <c r="BU85" s="219">
        <f>SUM(BU80:BU84)</f>
        <v>0</v>
      </c>
      <c r="BV85" s="25"/>
      <c r="BW85" s="405" t="s">
        <v>6</v>
      </c>
      <c r="BX85" s="406"/>
      <c r="BY85" s="388" t="s">
        <v>6</v>
      </c>
      <c r="BZ85" s="389"/>
      <c r="CA85" s="388">
        <f>SUM(CA80:CB84)</f>
        <v>0</v>
      </c>
      <c r="CB85" s="390"/>
      <c r="CC85" s="405" t="s">
        <v>6</v>
      </c>
      <c r="CD85" s="406"/>
      <c r="CE85" s="388" t="s">
        <v>6</v>
      </c>
      <c r="CF85" s="389"/>
      <c r="CG85" s="388">
        <f>SUM(CG80:CH84)</f>
        <v>0</v>
      </c>
      <c r="CH85" s="390"/>
      <c r="CI85" s="219">
        <f>SUM(CI80:CI84)</f>
        <v>0</v>
      </c>
      <c r="CJ85" s="25"/>
      <c r="CK85" s="405" t="s">
        <v>6</v>
      </c>
      <c r="CL85" s="406"/>
      <c r="CM85" s="388" t="s">
        <v>6</v>
      </c>
      <c r="CN85" s="389"/>
      <c r="CO85" s="388">
        <f>SUM(CO80:CP84)</f>
        <v>0</v>
      </c>
      <c r="CP85" s="390"/>
      <c r="CQ85" s="405" t="s">
        <v>6</v>
      </c>
      <c r="CR85" s="406"/>
      <c r="CS85" s="388" t="s">
        <v>6</v>
      </c>
      <c r="CT85" s="389"/>
      <c r="CU85" s="388">
        <f>SUM(CU80:CV84)</f>
        <v>0</v>
      </c>
      <c r="CV85" s="390"/>
      <c r="CW85" s="219">
        <f>SUM(CW80:CW84)</f>
        <v>0</v>
      </c>
      <c r="CX85" s="25"/>
      <c r="CY85" s="405" t="s">
        <v>6</v>
      </c>
      <c r="CZ85" s="406"/>
      <c r="DA85" s="388" t="s">
        <v>6</v>
      </c>
      <c r="DB85" s="389"/>
      <c r="DC85" s="388">
        <f>SUM(DC80:DD84)</f>
        <v>0</v>
      </c>
      <c r="DD85" s="390"/>
      <c r="DE85" s="405" t="s">
        <v>6</v>
      </c>
      <c r="DF85" s="406"/>
      <c r="DG85" s="388" t="s">
        <v>6</v>
      </c>
      <c r="DH85" s="389"/>
      <c r="DI85" s="388">
        <f>SUM(DI80:DJ84)</f>
        <v>0</v>
      </c>
      <c r="DJ85" s="390"/>
      <c r="DK85" s="219">
        <f>SUM(DK80:DK84)</f>
        <v>0</v>
      </c>
      <c r="DL85" s="25"/>
      <c r="DM85" s="178" t="s">
        <v>6</v>
      </c>
      <c r="DN85" s="179">
        <f>SUM(DN80:DN84)</f>
        <v>0</v>
      </c>
      <c r="DO85" s="178" t="s">
        <v>6</v>
      </c>
      <c r="DP85" s="180">
        <f>SUM(DP80:DP84)</f>
        <v>0</v>
      </c>
      <c r="DQ85" s="220">
        <f>SUM(DQ80:DQ84)</f>
        <v>0</v>
      </c>
      <c r="DR85" s="87"/>
    </row>
    <row r="86" spans="1:122" ht="12" customHeight="1" x14ac:dyDescent="0.2">
      <c r="C86" s="79"/>
      <c r="D86" s="80"/>
      <c r="E86" s="71"/>
      <c r="F86" s="71"/>
      <c r="G86" s="71"/>
      <c r="H86" s="71"/>
      <c r="I86" s="71"/>
      <c r="J86" s="71"/>
      <c r="K86" s="71"/>
      <c r="L86" s="71"/>
      <c r="M86" s="71"/>
      <c r="N86" s="71"/>
      <c r="O86" s="71"/>
      <c r="P86" s="71"/>
      <c r="Q86" s="80"/>
      <c r="R86" s="80"/>
      <c r="S86" s="71"/>
      <c r="T86" s="71"/>
      <c r="U86" s="71"/>
      <c r="V86" s="71"/>
      <c r="W86" s="71"/>
      <c r="X86" s="71"/>
      <c r="Y86" s="71"/>
      <c r="Z86" s="71"/>
      <c r="AA86" s="71"/>
      <c r="AB86" s="71"/>
      <c r="AC86" s="71"/>
      <c r="AD86" s="71"/>
      <c r="AE86" s="80"/>
      <c r="AF86" s="80"/>
      <c r="AG86" s="71"/>
      <c r="AH86" s="71"/>
      <c r="AI86" s="71"/>
      <c r="AJ86" s="71"/>
      <c r="AK86" s="71"/>
      <c r="AL86" s="71"/>
      <c r="AM86" s="71"/>
      <c r="AN86" s="71"/>
      <c r="AO86" s="71"/>
      <c r="AP86" s="71"/>
      <c r="AQ86" s="71"/>
      <c r="AR86" s="71"/>
      <c r="AS86" s="80"/>
      <c r="AT86" s="80"/>
      <c r="AU86" s="71"/>
      <c r="AV86" s="71"/>
      <c r="AW86" s="71"/>
      <c r="AX86" s="71"/>
      <c r="AY86" s="71"/>
      <c r="AZ86" s="71"/>
      <c r="BA86" s="71"/>
      <c r="BB86" s="71"/>
      <c r="BC86" s="71"/>
      <c r="BD86" s="71"/>
      <c r="BE86" s="71"/>
      <c r="BF86" s="71"/>
      <c r="BG86" s="80"/>
      <c r="BH86" s="80"/>
      <c r="BI86" s="71"/>
      <c r="BJ86" s="71"/>
      <c r="BK86" s="71"/>
      <c r="BL86" s="71"/>
      <c r="BM86" s="71"/>
      <c r="BN86" s="71"/>
      <c r="BO86" s="71"/>
      <c r="BP86" s="71"/>
      <c r="BQ86" s="71"/>
      <c r="BR86" s="71"/>
      <c r="BS86" s="71"/>
      <c r="BT86" s="71"/>
      <c r="BU86" s="80"/>
      <c r="BV86" s="80"/>
      <c r="BW86" s="71"/>
      <c r="BX86" s="71"/>
      <c r="BY86" s="71"/>
      <c r="BZ86" s="71"/>
      <c r="CA86" s="71"/>
      <c r="CB86" s="71"/>
      <c r="CC86" s="71"/>
      <c r="CD86" s="71"/>
      <c r="CE86" s="71"/>
      <c r="CF86" s="71"/>
      <c r="CG86" s="71"/>
      <c r="CH86" s="71"/>
      <c r="CI86" s="80"/>
      <c r="CJ86" s="80"/>
      <c r="CK86" s="71"/>
      <c r="CL86" s="71"/>
      <c r="CM86" s="71"/>
      <c r="CN86" s="71"/>
      <c r="CO86" s="71"/>
      <c r="CP86" s="71"/>
      <c r="CQ86" s="71"/>
      <c r="CR86" s="71"/>
      <c r="CS86" s="71"/>
      <c r="CT86" s="71"/>
      <c r="CU86" s="71"/>
      <c r="CV86" s="71"/>
      <c r="CW86" s="80"/>
      <c r="CX86" s="80"/>
      <c r="CY86" s="71"/>
      <c r="CZ86" s="71"/>
      <c r="DA86" s="71"/>
      <c r="DB86" s="71"/>
      <c r="DC86" s="71"/>
      <c r="DD86" s="71"/>
      <c r="DE86" s="71"/>
      <c r="DF86" s="71"/>
      <c r="DG86" s="71"/>
      <c r="DH86" s="71"/>
      <c r="DI86" s="71"/>
      <c r="DJ86" s="71"/>
      <c r="DK86" s="80"/>
      <c r="DL86" s="80"/>
      <c r="DM86" s="71"/>
      <c r="DN86" s="71"/>
      <c r="DO86" s="71"/>
      <c r="DP86" s="71"/>
      <c r="DQ86" s="80"/>
    </row>
    <row r="87" spans="1:122" x14ac:dyDescent="0.2">
      <c r="A87" s="84" t="s">
        <v>244</v>
      </c>
      <c r="B87" s="91"/>
      <c r="C87" s="83"/>
      <c r="D87" s="74"/>
      <c r="E87" s="427" t="str">
        <f>E13</f>
        <v>TBA</v>
      </c>
      <c r="F87" s="409"/>
      <c r="G87" s="409"/>
      <c r="H87" s="409"/>
      <c r="I87" s="409"/>
      <c r="J87" s="428"/>
      <c r="K87" s="409" t="s">
        <v>86</v>
      </c>
      <c r="L87" s="409"/>
      <c r="M87" s="409"/>
      <c r="N87" s="409"/>
      <c r="O87" s="409"/>
      <c r="P87" s="409"/>
      <c r="Q87" s="85" t="s">
        <v>85</v>
      </c>
      <c r="R87" s="75"/>
      <c r="S87" s="427" t="str">
        <f>E13</f>
        <v>TBA</v>
      </c>
      <c r="T87" s="409"/>
      <c r="U87" s="409"/>
      <c r="V87" s="409"/>
      <c r="W87" s="409"/>
      <c r="X87" s="428"/>
      <c r="Y87" s="409" t="s">
        <v>86</v>
      </c>
      <c r="Z87" s="409"/>
      <c r="AA87" s="409"/>
      <c r="AB87" s="409"/>
      <c r="AC87" s="409"/>
      <c r="AD87" s="409"/>
      <c r="AE87" s="85" t="s">
        <v>85</v>
      </c>
      <c r="AF87" s="75"/>
      <c r="AG87" s="427" t="str">
        <f>E13</f>
        <v>TBA</v>
      </c>
      <c r="AH87" s="409"/>
      <c r="AI87" s="409"/>
      <c r="AJ87" s="409"/>
      <c r="AK87" s="409"/>
      <c r="AL87" s="428"/>
      <c r="AM87" s="409" t="s">
        <v>86</v>
      </c>
      <c r="AN87" s="409"/>
      <c r="AO87" s="409"/>
      <c r="AP87" s="409"/>
      <c r="AQ87" s="409"/>
      <c r="AR87" s="409"/>
      <c r="AS87" s="85" t="s">
        <v>85</v>
      </c>
      <c r="AT87" s="75"/>
      <c r="AU87" s="427" t="str">
        <f>E13</f>
        <v>TBA</v>
      </c>
      <c r="AV87" s="409"/>
      <c r="AW87" s="409"/>
      <c r="AX87" s="409"/>
      <c r="AY87" s="409"/>
      <c r="AZ87" s="428"/>
      <c r="BA87" s="409" t="s">
        <v>86</v>
      </c>
      <c r="BB87" s="409"/>
      <c r="BC87" s="409"/>
      <c r="BD87" s="409"/>
      <c r="BE87" s="409"/>
      <c r="BF87" s="409"/>
      <c r="BG87" s="85" t="s">
        <v>85</v>
      </c>
      <c r="BH87" s="75"/>
      <c r="BI87" s="427" t="str">
        <f>E13</f>
        <v>TBA</v>
      </c>
      <c r="BJ87" s="409"/>
      <c r="BK87" s="409"/>
      <c r="BL87" s="409"/>
      <c r="BM87" s="409"/>
      <c r="BN87" s="428"/>
      <c r="BO87" s="409" t="s">
        <v>86</v>
      </c>
      <c r="BP87" s="409"/>
      <c r="BQ87" s="409"/>
      <c r="BR87" s="409"/>
      <c r="BS87" s="409"/>
      <c r="BT87" s="409"/>
      <c r="BU87" s="85" t="s">
        <v>85</v>
      </c>
      <c r="BV87" s="75"/>
      <c r="BW87" s="427" t="str">
        <f>E13</f>
        <v>TBA</v>
      </c>
      <c r="BX87" s="409"/>
      <c r="BY87" s="409"/>
      <c r="BZ87" s="409"/>
      <c r="CA87" s="409"/>
      <c r="CB87" s="428"/>
      <c r="CC87" s="409" t="s">
        <v>86</v>
      </c>
      <c r="CD87" s="409"/>
      <c r="CE87" s="409"/>
      <c r="CF87" s="409"/>
      <c r="CG87" s="409"/>
      <c r="CH87" s="409"/>
      <c r="CI87" s="85" t="s">
        <v>85</v>
      </c>
      <c r="CJ87" s="75"/>
      <c r="CK87" s="427" t="str">
        <f>E13</f>
        <v>TBA</v>
      </c>
      <c r="CL87" s="409"/>
      <c r="CM87" s="409"/>
      <c r="CN87" s="409"/>
      <c r="CO87" s="409"/>
      <c r="CP87" s="428"/>
      <c r="CQ87" s="409" t="s">
        <v>86</v>
      </c>
      <c r="CR87" s="409"/>
      <c r="CS87" s="409"/>
      <c r="CT87" s="409"/>
      <c r="CU87" s="409"/>
      <c r="CV87" s="409"/>
      <c r="CW87" s="85" t="s">
        <v>85</v>
      </c>
      <c r="CX87" s="75"/>
      <c r="CY87" s="427" t="str">
        <f>E13</f>
        <v>TBA</v>
      </c>
      <c r="CZ87" s="409"/>
      <c r="DA87" s="409"/>
      <c r="DB87" s="409"/>
      <c r="DC87" s="409"/>
      <c r="DD87" s="428"/>
      <c r="DE87" s="409" t="s">
        <v>86</v>
      </c>
      <c r="DF87" s="409"/>
      <c r="DG87" s="409"/>
      <c r="DH87" s="409"/>
      <c r="DI87" s="409"/>
      <c r="DJ87" s="409"/>
      <c r="DK87" s="85" t="s">
        <v>85</v>
      </c>
      <c r="DL87" s="75"/>
      <c r="DM87" s="427" t="str">
        <f>E13</f>
        <v>TBA</v>
      </c>
      <c r="DN87" s="428"/>
      <c r="DO87" s="427" t="s">
        <v>86</v>
      </c>
      <c r="DP87" s="428"/>
      <c r="DQ87" s="85" t="s">
        <v>85</v>
      </c>
    </row>
    <row r="88" spans="1:122" ht="4.5" customHeight="1" x14ac:dyDescent="0.2">
      <c r="A88" s="72"/>
      <c r="B88" s="72"/>
      <c r="C88" s="73"/>
      <c r="D88" s="76"/>
      <c r="E88" s="77"/>
      <c r="F88" s="78"/>
      <c r="G88" s="78"/>
      <c r="H88" s="78"/>
      <c r="I88" s="78"/>
      <c r="J88" s="77"/>
      <c r="K88" s="77"/>
      <c r="L88" s="77"/>
      <c r="M88" s="78"/>
      <c r="N88" s="78"/>
      <c r="O88" s="78"/>
      <c r="P88" s="77"/>
      <c r="Q88" s="77"/>
      <c r="R88" s="76"/>
      <c r="S88" s="77"/>
      <c r="T88" s="77"/>
      <c r="U88" s="78"/>
      <c r="V88" s="78"/>
      <c r="W88" s="78"/>
      <c r="X88" s="77"/>
      <c r="Y88" s="77"/>
      <c r="Z88" s="77"/>
      <c r="AA88" s="78"/>
      <c r="AB88" s="78"/>
      <c r="AC88" s="78"/>
      <c r="AD88" s="77"/>
      <c r="AE88" s="77"/>
      <c r="AF88" s="76"/>
      <c r="AG88" s="77"/>
      <c r="AH88" s="77"/>
      <c r="AI88" s="78"/>
      <c r="AJ88" s="78"/>
      <c r="AK88" s="78"/>
      <c r="AL88" s="77"/>
      <c r="AM88" s="77"/>
      <c r="AN88" s="77"/>
      <c r="AO88" s="78"/>
      <c r="AP88" s="78"/>
      <c r="AQ88" s="78"/>
      <c r="AR88" s="77"/>
      <c r="AS88" s="77"/>
      <c r="AT88" s="76"/>
      <c r="AU88" s="77"/>
      <c r="AV88" s="77"/>
      <c r="AW88" s="78"/>
      <c r="AX88" s="78"/>
      <c r="AY88" s="78"/>
      <c r="AZ88" s="77"/>
      <c r="BA88" s="77"/>
      <c r="BB88" s="77"/>
      <c r="BC88" s="78"/>
      <c r="BD88" s="78"/>
      <c r="BE88" s="78"/>
      <c r="BF88" s="77"/>
      <c r="BG88" s="77"/>
      <c r="BH88" s="76"/>
      <c r="BI88" s="77"/>
      <c r="BJ88" s="77"/>
      <c r="BK88" s="78"/>
      <c r="BL88" s="78"/>
      <c r="BM88" s="78"/>
      <c r="BN88" s="77"/>
      <c r="BO88" s="77"/>
      <c r="BP88" s="77"/>
      <c r="BQ88" s="78"/>
      <c r="BR88" s="78"/>
      <c r="BS88" s="78"/>
      <c r="BT88" s="77"/>
      <c r="BU88" s="77"/>
      <c r="BV88" s="76"/>
      <c r="BW88" s="77"/>
      <c r="BX88" s="77"/>
      <c r="BY88" s="78"/>
      <c r="BZ88" s="78"/>
      <c r="CA88" s="78"/>
      <c r="CB88" s="77"/>
      <c r="CC88" s="77"/>
      <c r="CD88" s="77"/>
      <c r="CE88" s="78"/>
      <c r="CF88" s="78"/>
      <c r="CG88" s="78"/>
      <c r="CH88" s="77"/>
      <c r="CI88" s="77"/>
      <c r="CJ88" s="76"/>
      <c r="CK88" s="77"/>
      <c r="CL88" s="77"/>
      <c r="CM88" s="78"/>
      <c r="CN88" s="78"/>
      <c r="CO88" s="78"/>
      <c r="CP88" s="77"/>
      <c r="CQ88" s="77"/>
      <c r="CR88" s="77"/>
      <c r="CS88" s="78"/>
      <c r="CT88" s="78"/>
      <c r="CU88" s="78"/>
      <c r="CV88" s="77"/>
      <c r="CW88" s="77"/>
      <c r="CX88" s="76"/>
      <c r="CY88" s="77"/>
      <c r="CZ88" s="77"/>
      <c r="DA88" s="78"/>
      <c r="DB88" s="78"/>
      <c r="DC88" s="78"/>
      <c r="DD88" s="77"/>
      <c r="DE88" s="77"/>
      <c r="DF88" s="77"/>
      <c r="DG88" s="78"/>
      <c r="DH88" s="78"/>
      <c r="DI88" s="78"/>
      <c r="DJ88" s="77"/>
      <c r="DK88" s="77"/>
      <c r="DL88" s="76"/>
      <c r="DM88" s="77"/>
      <c r="DN88" s="77"/>
      <c r="DO88" s="77"/>
      <c r="DP88" s="77"/>
      <c r="DQ88" s="77"/>
    </row>
    <row r="89" spans="1:122" ht="9.9499999999999993" customHeight="1" x14ac:dyDescent="0.2">
      <c r="A89" s="51" t="s">
        <v>176</v>
      </c>
      <c r="B89" s="45"/>
      <c r="C89" s="46"/>
      <c r="D89" s="44"/>
      <c r="E89" s="49"/>
      <c r="F89" s="181"/>
      <c r="G89" s="201"/>
      <c r="H89" s="53"/>
      <c r="I89" s="380">
        <f>I75*$B$8</f>
        <v>0</v>
      </c>
      <c r="J89" s="381"/>
      <c r="K89" s="56"/>
      <c r="L89" s="181"/>
      <c r="M89" s="378"/>
      <c r="N89" s="379"/>
      <c r="O89" s="380">
        <f>O75*$B$9</f>
        <v>0</v>
      </c>
      <c r="P89" s="381"/>
      <c r="Q89" s="58">
        <f>O89-I89</f>
        <v>0</v>
      </c>
      <c r="R89" s="55"/>
      <c r="S89" s="49"/>
      <c r="T89" s="181"/>
      <c r="U89" s="201"/>
      <c r="V89" s="53"/>
      <c r="W89" s="403">
        <f>W75*$B$8</f>
        <v>0</v>
      </c>
      <c r="X89" s="381"/>
      <c r="Y89" s="56"/>
      <c r="Z89" s="181"/>
      <c r="AA89" s="378"/>
      <c r="AB89" s="379"/>
      <c r="AC89" s="380">
        <f>AC75*$B$9</f>
        <v>0</v>
      </c>
      <c r="AD89" s="381"/>
      <c r="AE89" s="54">
        <f>AC89-W89</f>
        <v>0</v>
      </c>
      <c r="AF89" s="55"/>
      <c r="AG89" s="49"/>
      <c r="AH89" s="181"/>
      <c r="AI89" s="201"/>
      <c r="AJ89" s="53"/>
      <c r="AK89" s="403">
        <f>AK75*$B$8</f>
        <v>0</v>
      </c>
      <c r="AL89" s="381"/>
      <c r="AM89" s="56"/>
      <c r="AN89" s="181"/>
      <c r="AO89" s="378"/>
      <c r="AP89" s="379"/>
      <c r="AQ89" s="380">
        <f>AQ75*$B$9</f>
        <v>0</v>
      </c>
      <c r="AR89" s="381"/>
      <c r="AS89" s="54">
        <f>AQ89-AK89</f>
        <v>0</v>
      </c>
      <c r="AT89" s="55"/>
      <c r="AU89" s="49"/>
      <c r="AV89" s="181"/>
      <c r="AW89" s="201"/>
      <c r="AX89" s="53"/>
      <c r="AY89" s="403">
        <f>AY75*$B$8</f>
        <v>0</v>
      </c>
      <c r="AZ89" s="381"/>
      <c r="BA89" s="56"/>
      <c r="BB89" s="181"/>
      <c r="BC89" s="378"/>
      <c r="BD89" s="379"/>
      <c r="BE89" s="380">
        <f>BE75*$B$9</f>
        <v>0</v>
      </c>
      <c r="BF89" s="381"/>
      <c r="BG89" s="54">
        <f>BE89-AY89</f>
        <v>0</v>
      </c>
      <c r="BH89" s="55"/>
      <c r="BI89" s="49"/>
      <c r="BJ89" s="181"/>
      <c r="BK89" s="201"/>
      <c r="BL89" s="53"/>
      <c r="BM89" s="403">
        <f>BM75*$B$8</f>
        <v>0</v>
      </c>
      <c r="BN89" s="381"/>
      <c r="BO89" s="56"/>
      <c r="BP89" s="181"/>
      <c r="BQ89" s="378"/>
      <c r="BR89" s="379"/>
      <c r="BS89" s="380">
        <f>BS75*$B$9</f>
        <v>0</v>
      </c>
      <c r="BT89" s="381"/>
      <c r="BU89" s="54">
        <f>BS89-BM89</f>
        <v>0</v>
      </c>
      <c r="BV89" s="55"/>
      <c r="BW89" s="49"/>
      <c r="BX89" s="181"/>
      <c r="BY89" s="201"/>
      <c r="BZ89" s="53"/>
      <c r="CA89" s="403">
        <f>CA75*$B$8</f>
        <v>0</v>
      </c>
      <c r="CB89" s="381"/>
      <c r="CC89" s="56"/>
      <c r="CD89" s="181"/>
      <c r="CE89" s="378"/>
      <c r="CF89" s="379"/>
      <c r="CG89" s="380">
        <f>CG75*$B$9</f>
        <v>0</v>
      </c>
      <c r="CH89" s="381"/>
      <c r="CI89" s="54">
        <f>CG89-CA89</f>
        <v>0</v>
      </c>
      <c r="CJ89" s="55"/>
      <c r="CK89" s="49"/>
      <c r="CL89" s="181"/>
      <c r="CM89" s="201"/>
      <c r="CN89" s="53"/>
      <c r="CO89" s="403">
        <f>CO75*$B$8</f>
        <v>0</v>
      </c>
      <c r="CP89" s="381"/>
      <c r="CQ89" s="56"/>
      <c r="CR89" s="181"/>
      <c r="CS89" s="378"/>
      <c r="CT89" s="379"/>
      <c r="CU89" s="380">
        <f>CU75*$B$9</f>
        <v>0</v>
      </c>
      <c r="CV89" s="381"/>
      <c r="CW89" s="54">
        <f>CU89-CO89</f>
        <v>0</v>
      </c>
      <c r="CX89" s="55"/>
      <c r="CY89" s="49"/>
      <c r="CZ89" s="181"/>
      <c r="DA89" s="201"/>
      <c r="DB89" s="53"/>
      <c r="DC89" s="403">
        <f>DC75*$B$8</f>
        <v>0</v>
      </c>
      <c r="DD89" s="381"/>
      <c r="DE89" s="56"/>
      <c r="DF89" s="181"/>
      <c r="DG89" s="378"/>
      <c r="DH89" s="379"/>
      <c r="DI89" s="380">
        <f>DI75*$B$9</f>
        <v>0</v>
      </c>
      <c r="DJ89" s="381"/>
      <c r="DK89" s="54">
        <f>DI89-DC89</f>
        <v>0</v>
      </c>
      <c r="DL89" s="55"/>
      <c r="DM89" s="234"/>
      <c r="DN89" s="222">
        <f>DN75*$B$8</f>
        <v>0</v>
      </c>
      <c r="DO89" s="56"/>
      <c r="DP89" s="54">
        <f>DP75*$B$9</f>
        <v>0</v>
      </c>
      <c r="DQ89" s="54">
        <f>DP89-DN89</f>
        <v>0</v>
      </c>
    </row>
    <row r="90" spans="1:122" ht="9.9499999999999993" customHeight="1" x14ac:dyDescent="0.2">
      <c r="A90" s="52" t="s">
        <v>177</v>
      </c>
      <c r="B90" s="47"/>
      <c r="C90" s="48"/>
      <c r="D90" s="44"/>
      <c r="E90" s="50"/>
      <c r="F90" s="182"/>
      <c r="G90" s="202"/>
      <c r="H90" s="57"/>
      <c r="I90" s="384">
        <f>I85-I75+I89</f>
        <v>0</v>
      </c>
      <c r="J90" s="385"/>
      <c r="K90" s="59"/>
      <c r="L90" s="182"/>
      <c r="M90" s="382"/>
      <c r="N90" s="383"/>
      <c r="O90" s="384">
        <f>O85-O75+O89</f>
        <v>0</v>
      </c>
      <c r="P90" s="385"/>
      <c r="Q90" s="58">
        <f>O90-I90</f>
        <v>0</v>
      </c>
      <c r="R90" s="55"/>
      <c r="S90" s="50"/>
      <c r="T90" s="182"/>
      <c r="U90" s="202"/>
      <c r="V90" s="57"/>
      <c r="W90" s="404">
        <f>W85-W75+W89</f>
        <v>0</v>
      </c>
      <c r="X90" s="385"/>
      <c r="Y90" s="59"/>
      <c r="Z90" s="182"/>
      <c r="AA90" s="382"/>
      <c r="AB90" s="383"/>
      <c r="AC90" s="384">
        <f>AC85-AC75+AC89</f>
        <v>0</v>
      </c>
      <c r="AD90" s="385"/>
      <c r="AE90" s="58">
        <f>AC90-W90</f>
        <v>0</v>
      </c>
      <c r="AF90" s="55"/>
      <c r="AG90" s="50"/>
      <c r="AH90" s="182"/>
      <c r="AI90" s="202"/>
      <c r="AJ90" s="57"/>
      <c r="AK90" s="404">
        <f>AK85-AK75+AK89</f>
        <v>0</v>
      </c>
      <c r="AL90" s="385"/>
      <c r="AM90" s="59"/>
      <c r="AN90" s="182"/>
      <c r="AO90" s="382"/>
      <c r="AP90" s="383"/>
      <c r="AQ90" s="384">
        <f>AQ85-AQ75+AQ89</f>
        <v>0</v>
      </c>
      <c r="AR90" s="385"/>
      <c r="AS90" s="58">
        <f>AQ90-AK90</f>
        <v>0</v>
      </c>
      <c r="AT90" s="55"/>
      <c r="AU90" s="50"/>
      <c r="AV90" s="182"/>
      <c r="AW90" s="202"/>
      <c r="AX90" s="57"/>
      <c r="AY90" s="404">
        <f>AY85-AY75+AY89</f>
        <v>0</v>
      </c>
      <c r="AZ90" s="385"/>
      <c r="BA90" s="59"/>
      <c r="BB90" s="182"/>
      <c r="BC90" s="382"/>
      <c r="BD90" s="383"/>
      <c r="BE90" s="384">
        <f>BE85-BE75+BE89</f>
        <v>0</v>
      </c>
      <c r="BF90" s="385"/>
      <c r="BG90" s="58">
        <f>BE90-AY90</f>
        <v>0</v>
      </c>
      <c r="BH90" s="55"/>
      <c r="BI90" s="50"/>
      <c r="BJ90" s="182"/>
      <c r="BK90" s="202"/>
      <c r="BL90" s="57"/>
      <c r="BM90" s="404">
        <f>BM85-BM75+BM89</f>
        <v>0</v>
      </c>
      <c r="BN90" s="385"/>
      <c r="BO90" s="59"/>
      <c r="BP90" s="182"/>
      <c r="BQ90" s="382"/>
      <c r="BR90" s="383"/>
      <c r="BS90" s="384">
        <f>BS85-BS75+BS89</f>
        <v>0</v>
      </c>
      <c r="BT90" s="385"/>
      <c r="BU90" s="58">
        <f>BS90-BM90</f>
        <v>0</v>
      </c>
      <c r="BV90" s="55"/>
      <c r="BW90" s="50"/>
      <c r="BX90" s="182"/>
      <c r="BY90" s="202"/>
      <c r="BZ90" s="57"/>
      <c r="CA90" s="404">
        <f>CA85-CA75+CA89</f>
        <v>0</v>
      </c>
      <c r="CB90" s="385"/>
      <c r="CC90" s="59"/>
      <c r="CD90" s="182"/>
      <c r="CE90" s="382"/>
      <c r="CF90" s="383"/>
      <c r="CG90" s="384">
        <f>CG85-CG75+CG89</f>
        <v>0</v>
      </c>
      <c r="CH90" s="385"/>
      <c r="CI90" s="58">
        <f>CG90-CA90</f>
        <v>0</v>
      </c>
      <c r="CJ90" s="55"/>
      <c r="CK90" s="50"/>
      <c r="CL90" s="182"/>
      <c r="CM90" s="202"/>
      <c r="CN90" s="57"/>
      <c r="CO90" s="404">
        <f>CO85-CO75+CO89</f>
        <v>0</v>
      </c>
      <c r="CP90" s="385"/>
      <c r="CQ90" s="59"/>
      <c r="CR90" s="182"/>
      <c r="CS90" s="382"/>
      <c r="CT90" s="383"/>
      <c r="CU90" s="384">
        <f>CU85-CU75+CU89</f>
        <v>0</v>
      </c>
      <c r="CV90" s="385"/>
      <c r="CW90" s="58">
        <f>CU90-CO90</f>
        <v>0</v>
      </c>
      <c r="CX90" s="55"/>
      <c r="CY90" s="50"/>
      <c r="CZ90" s="182"/>
      <c r="DA90" s="202"/>
      <c r="DB90" s="57"/>
      <c r="DC90" s="404">
        <f>DC85-DC75+DC89</f>
        <v>0</v>
      </c>
      <c r="DD90" s="385"/>
      <c r="DE90" s="59"/>
      <c r="DF90" s="182"/>
      <c r="DG90" s="382"/>
      <c r="DH90" s="383"/>
      <c r="DI90" s="384">
        <f>DI85-DI75+DI89</f>
        <v>0</v>
      </c>
      <c r="DJ90" s="385"/>
      <c r="DK90" s="58">
        <f>DI90-DC90</f>
        <v>0</v>
      </c>
      <c r="DL90" s="55"/>
      <c r="DM90" s="235"/>
      <c r="DN90" s="223">
        <f>DN85-DN75+DN89</f>
        <v>0</v>
      </c>
      <c r="DO90" s="59"/>
      <c r="DP90" s="58">
        <f>DP85-DP75+DP89</f>
        <v>0</v>
      </c>
      <c r="DQ90" s="58">
        <f>DP90-DN90</f>
        <v>0</v>
      </c>
    </row>
    <row r="91" spans="1:122" ht="9.9499999999999993" customHeight="1" x14ac:dyDescent="0.2">
      <c r="A91" s="52" t="s">
        <v>178</v>
      </c>
      <c r="B91" s="47"/>
      <c r="C91" s="48"/>
      <c r="D91" s="44"/>
      <c r="E91" s="50"/>
      <c r="F91" s="182"/>
      <c r="G91" s="202"/>
      <c r="H91" s="57"/>
      <c r="I91" s="384">
        <f>IF(I90&lt;0,0,IF(I90&gt;I89,I89,I90))</f>
        <v>0</v>
      </c>
      <c r="J91" s="385"/>
      <c r="K91" s="59"/>
      <c r="L91" s="182"/>
      <c r="M91" s="382"/>
      <c r="N91" s="383"/>
      <c r="O91" s="384">
        <f>IF(O90&lt;0,0,IF(O90&gt;O89,O89,O90))</f>
        <v>0</v>
      </c>
      <c r="P91" s="385"/>
      <c r="Q91" s="58">
        <f>O91-I91</f>
        <v>0</v>
      </c>
      <c r="R91" s="55"/>
      <c r="S91" s="50"/>
      <c r="T91" s="182"/>
      <c r="U91" s="202"/>
      <c r="V91" s="57"/>
      <c r="W91" s="404">
        <f>IF(W90&lt;0,0,IF(W90&gt;W89,W89,W90))</f>
        <v>0</v>
      </c>
      <c r="X91" s="385"/>
      <c r="Y91" s="59"/>
      <c r="Z91" s="182"/>
      <c r="AA91" s="382"/>
      <c r="AB91" s="383"/>
      <c r="AC91" s="384">
        <f>IF(AC90&lt;0,0,IF(AC90&gt;AC89,AC89,AC90))</f>
        <v>0</v>
      </c>
      <c r="AD91" s="385"/>
      <c r="AE91" s="58">
        <f>AC91-W91</f>
        <v>0</v>
      </c>
      <c r="AF91" s="55"/>
      <c r="AG91" s="50"/>
      <c r="AH91" s="182"/>
      <c r="AI91" s="202"/>
      <c r="AJ91" s="57"/>
      <c r="AK91" s="404">
        <f>IF(AK90&lt;0,0,IF(AK90&gt;AK89,AK89,AK90))</f>
        <v>0</v>
      </c>
      <c r="AL91" s="385"/>
      <c r="AM91" s="59"/>
      <c r="AN91" s="182"/>
      <c r="AO91" s="382"/>
      <c r="AP91" s="383"/>
      <c r="AQ91" s="384">
        <f>IF(AQ90&lt;0,0,IF(AQ90&gt;AQ89,AQ89,AQ90))</f>
        <v>0</v>
      </c>
      <c r="AR91" s="385"/>
      <c r="AS91" s="58">
        <f>AQ91-AK91</f>
        <v>0</v>
      </c>
      <c r="AT91" s="55"/>
      <c r="AU91" s="50"/>
      <c r="AV91" s="182"/>
      <c r="AW91" s="202"/>
      <c r="AX91" s="57"/>
      <c r="AY91" s="404">
        <f>IF(AY90&lt;0,0,IF(AY90&gt;AY89,AY89,AY90))</f>
        <v>0</v>
      </c>
      <c r="AZ91" s="385"/>
      <c r="BA91" s="59"/>
      <c r="BB91" s="182"/>
      <c r="BC91" s="382"/>
      <c r="BD91" s="383"/>
      <c r="BE91" s="384">
        <f>IF(BE90&lt;0,0,IF(BE90&gt;BE89,BE89,BE90))</f>
        <v>0</v>
      </c>
      <c r="BF91" s="385"/>
      <c r="BG91" s="58">
        <f>BE91-AY91</f>
        <v>0</v>
      </c>
      <c r="BH91" s="55"/>
      <c r="BI91" s="50"/>
      <c r="BJ91" s="182"/>
      <c r="BK91" s="202"/>
      <c r="BL91" s="57"/>
      <c r="BM91" s="404">
        <f>IF(BM90&lt;0,0,IF(BM90&gt;BM89,BM89,BM90))</f>
        <v>0</v>
      </c>
      <c r="BN91" s="385"/>
      <c r="BO91" s="59"/>
      <c r="BP91" s="182"/>
      <c r="BQ91" s="382"/>
      <c r="BR91" s="383"/>
      <c r="BS91" s="384">
        <f>IF(BS90&lt;0,0,IF(BS90&gt;BS89,BS89,BS90))</f>
        <v>0</v>
      </c>
      <c r="BT91" s="385"/>
      <c r="BU91" s="58">
        <f>BS91-BM91</f>
        <v>0</v>
      </c>
      <c r="BV91" s="55"/>
      <c r="BW91" s="50"/>
      <c r="BX91" s="182"/>
      <c r="BY91" s="202"/>
      <c r="BZ91" s="57"/>
      <c r="CA91" s="404">
        <f>IF(CA90&lt;0,0,IF(CA90&gt;CA89,CA89,CA90))</f>
        <v>0</v>
      </c>
      <c r="CB91" s="385"/>
      <c r="CC91" s="59"/>
      <c r="CD91" s="182"/>
      <c r="CE91" s="382"/>
      <c r="CF91" s="383"/>
      <c r="CG91" s="384">
        <f>IF(CG90&lt;0,0,IF(CG90&gt;CG89,CG89,CG90))</f>
        <v>0</v>
      </c>
      <c r="CH91" s="385"/>
      <c r="CI91" s="58">
        <f>CG91-CA91</f>
        <v>0</v>
      </c>
      <c r="CJ91" s="55"/>
      <c r="CK91" s="50"/>
      <c r="CL91" s="182"/>
      <c r="CM91" s="202"/>
      <c r="CN91" s="57"/>
      <c r="CO91" s="404">
        <f>IF(CO90&lt;0,0,IF(CO90&gt;CO89,CO89,CO90))</f>
        <v>0</v>
      </c>
      <c r="CP91" s="385"/>
      <c r="CQ91" s="59"/>
      <c r="CR91" s="182"/>
      <c r="CS91" s="382"/>
      <c r="CT91" s="383"/>
      <c r="CU91" s="384">
        <f>IF(CU90&lt;0,0,IF(CU90&gt;CU89,CU89,CU90))</f>
        <v>0</v>
      </c>
      <c r="CV91" s="385"/>
      <c r="CW91" s="58">
        <f>CU91-CO91</f>
        <v>0</v>
      </c>
      <c r="CX91" s="55"/>
      <c r="CY91" s="50"/>
      <c r="CZ91" s="182"/>
      <c r="DA91" s="202"/>
      <c r="DB91" s="57"/>
      <c r="DC91" s="404">
        <f>IF(DC90&lt;0,0,IF(DC90&gt;DC89,DC89,DC90))</f>
        <v>0</v>
      </c>
      <c r="DD91" s="385"/>
      <c r="DE91" s="59"/>
      <c r="DF91" s="182"/>
      <c r="DG91" s="382"/>
      <c r="DH91" s="383"/>
      <c r="DI91" s="384">
        <f>IF(DI90&lt;0,0,IF(DI90&gt;DI89,DI89,DI90))</f>
        <v>0</v>
      </c>
      <c r="DJ91" s="385"/>
      <c r="DK91" s="58">
        <f>DI91-DC91</f>
        <v>0</v>
      </c>
      <c r="DL91" s="55"/>
      <c r="DM91" s="235"/>
      <c r="DN91" s="223">
        <f>IF(DN90&lt;0,0,IF(DN90&gt;DN89,DN89,DN90))</f>
        <v>0</v>
      </c>
      <c r="DO91" s="59"/>
      <c r="DP91" s="58">
        <f>IF(DP90&lt;0,0,IF(DP90&gt;DP89,DP89,DP90))</f>
        <v>0</v>
      </c>
      <c r="DQ91" s="58">
        <f>DP91-DN91</f>
        <v>0</v>
      </c>
    </row>
    <row r="92" spans="1:122" ht="9.9499999999999993" customHeight="1" x14ac:dyDescent="0.2">
      <c r="A92" s="281" t="s">
        <v>179</v>
      </c>
      <c r="B92" s="282"/>
      <c r="C92" s="283"/>
      <c r="D92" s="34"/>
      <c r="E92" s="259"/>
      <c r="F92" s="255"/>
      <c r="G92" s="267"/>
      <c r="H92" s="277"/>
      <c r="I92" s="368">
        <f>I89-I91</f>
        <v>0</v>
      </c>
      <c r="J92" s="365"/>
      <c r="K92" s="268"/>
      <c r="L92" s="255"/>
      <c r="M92" s="386"/>
      <c r="N92" s="387"/>
      <c r="O92" s="369"/>
      <c r="P92" s="370"/>
      <c r="Q92" s="442">
        <f>O93-I92</f>
        <v>0</v>
      </c>
      <c r="R92" s="34"/>
      <c r="S92" s="259"/>
      <c r="T92" s="255"/>
      <c r="U92" s="267"/>
      <c r="V92" s="277"/>
      <c r="W92" s="364">
        <f>W89-W91</f>
        <v>0</v>
      </c>
      <c r="X92" s="365"/>
      <c r="Y92" s="259"/>
      <c r="Z92" s="255"/>
      <c r="AA92" s="401"/>
      <c r="AB92" s="402"/>
      <c r="AC92" s="369"/>
      <c r="AD92" s="370"/>
      <c r="AE92" s="442">
        <f>AC93-W92</f>
        <v>0</v>
      </c>
      <c r="AF92" s="34"/>
      <c r="AG92" s="259"/>
      <c r="AH92" s="278"/>
      <c r="AI92" s="278"/>
      <c r="AJ92" s="277"/>
      <c r="AK92" s="364">
        <f>AK89-AK91</f>
        <v>0</v>
      </c>
      <c r="AL92" s="365"/>
      <c r="AM92" s="259"/>
      <c r="AN92" s="255"/>
      <c r="AO92" s="401"/>
      <c r="AP92" s="402"/>
      <c r="AQ92" s="368"/>
      <c r="AR92" s="365"/>
      <c r="AS92" s="442">
        <f>AQ93-AK92</f>
        <v>0</v>
      </c>
      <c r="AT92" s="34"/>
      <c r="AU92" s="259"/>
      <c r="AV92" s="278"/>
      <c r="AW92" s="278"/>
      <c r="AX92" s="279"/>
      <c r="AY92" s="364">
        <f>AY89-AY91</f>
        <v>0</v>
      </c>
      <c r="AZ92" s="365"/>
      <c r="BA92" s="259"/>
      <c r="BB92" s="278"/>
      <c r="BC92" s="386"/>
      <c r="BD92" s="387"/>
      <c r="BE92" s="369"/>
      <c r="BF92" s="370"/>
      <c r="BG92" s="442">
        <f>BE93-AY92</f>
        <v>0</v>
      </c>
      <c r="BH92" s="34"/>
      <c r="BI92" s="259"/>
      <c r="BJ92" s="255"/>
      <c r="BK92" s="278"/>
      <c r="BL92" s="277"/>
      <c r="BM92" s="369">
        <f>BM89-BM91</f>
        <v>0</v>
      </c>
      <c r="BN92" s="370"/>
      <c r="BO92" s="259"/>
      <c r="BP92" s="255"/>
      <c r="BQ92" s="386"/>
      <c r="BR92" s="387"/>
      <c r="BS92" s="368"/>
      <c r="BT92" s="365"/>
      <c r="BU92" s="442">
        <f>BS93-BM92</f>
        <v>0</v>
      </c>
      <c r="BV92" s="34"/>
      <c r="BW92" s="259"/>
      <c r="BX92" s="255"/>
      <c r="BY92" s="267"/>
      <c r="BZ92" s="277"/>
      <c r="CA92" s="364">
        <f>CA89-CA91</f>
        <v>0</v>
      </c>
      <c r="CB92" s="365"/>
      <c r="CC92" s="259"/>
      <c r="CD92" s="255"/>
      <c r="CE92" s="386"/>
      <c r="CF92" s="387"/>
      <c r="CG92" s="368"/>
      <c r="CH92" s="365"/>
      <c r="CI92" s="442">
        <f>CG93-CA92</f>
        <v>0</v>
      </c>
      <c r="CJ92" s="34"/>
      <c r="CK92" s="259"/>
      <c r="CL92" s="278"/>
      <c r="CM92" s="278"/>
      <c r="CN92" s="277"/>
      <c r="CO92" s="364">
        <f>CO89-CO91</f>
        <v>0</v>
      </c>
      <c r="CP92" s="365"/>
      <c r="CQ92" s="259"/>
      <c r="CR92" s="278"/>
      <c r="CS92" s="401"/>
      <c r="CT92" s="402"/>
      <c r="CU92" s="369"/>
      <c r="CV92" s="370"/>
      <c r="CW92" s="442">
        <f>CU93-CO92</f>
        <v>0</v>
      </c>
      <c r="CX92" s="34"/>
      <c r="CY92" s="259"/>
      <c r="CZ92" s="278"/>
      <c r="DA92" s="267"/>
      <c r="DB92" s="279"/>
      <c r="DC92" s="364">
        <f>DC89-DC91</f>
        <v>0</v>
      </c>
      <c r="DD92" s="365"/>
      <c r="DE92" s="259"/>
      <c r="DF92" s="255"/>
      <c r="DG92" s="386"/>
      <c r="DH92" s="387"/>
      <c r="DI92" s="368"/>
      <c r="DJ92" s="365"/>
      <c r="DK92" s="442">
        <f>DI93-DC92</f>
        <v>0</v>
      </c>
      <c r="DL92" s="34"/>
      <c r="DM92" s="289"/>
      <c r="DN92" s="261">
        <f>DN89-DN91</f>
        <v>0</v>
      </c>
      <c r="DO92" s="290"/>
      <c r="DP92" s="261"/>
      <c r="DQ92" s="442">
        <f>DP93-DN92</f>
        <v>0</v>
      </c>
    </row>
    <row r="93" spans="1:122" ht="9.9499999999999993" hidden="1" customHeight="1" x14ac:dyDescent="0.2">
      <c r="A93" s="274" t="s">
        <v>245</v>
      </c>
      <c r="B93" s="253"/>
      <c r="C93" s="285"/>
      <c r="D93" s="286"/>
      <c r="E93" s="287"/>
      <c r="F93" s="267"/>
      <c r="G93" s="267"/>
      <c r="H93" s="267"/>
      <c r="I93" s="366"/>
      <c r="J93" s="367"/>
      <c r="K93" s="255"/>
      <c r="L93" s="251"/>
      <c r="M93" s="267"/>
      <c r="N93" s="252"/>
      <c r="O93" s="510">
        <f>O89-O91</f>
        <v>0</v>
      </c>
      <c r="P93" s="469"/>
      <c r="Q93" s="443"/>
      <c r="R93" s="286"/>
      <c r="S93" s="287"/>
      <c r="T93" s="267"/>
      <c r="U93" s="251"/>
      <c r="V93" s="252"/>
      <c r="W93" s="366"/>
      <c r="X93" s="367"/>
      <c r="Y93" s="287"/>
      <c r="Z93" s="251"/>
      <c r="AA93" s="255"/>
      <c r="AB93" s="255"/>
      <c r="AC93" s="366">
        <f>AC89-AC91</f>
        <v>0</v>
      </c>
      <c r="AD93" s="367"/>
      <c r="AE93" s="443"/>
      <c r="AF93" s="286"/>
      <c r="AG93" s="287"/>
      <c r="AH93" s="255"/>
      <c r="AI93" s="255"/>
      <c r="AJ93" s="266"/>
      <c r="AK93" s="366"/>
      <c r="AL93" s="367"/>
      <c r="AM93" s="287"/>
      <c r="AN93" s="267"/>
      <c r="AO93" s="255"/>
      <c r="AP93" s="255"/>
      <c r="AQ93" s="366">
        <f>AQ89-AQ91</f>
        <v>0</v>
      </c>
      <c r="AR93" s="367"/>
      <c r="AS93" s="443"/>
      <c r="AT93" s="34"/>
      <c r="AU93" s="271"/>
      <c r="AV93" s="251"/>
      <c r="AW93" s="251"/>
      <c r="AX93" s="252"/>
      <c r="AY93" s="366"/>
      <c r="AZ93" s="367"/>
      <c r="BA93" s="271"/>
      <c r="BB93" s="251"/>
      <c r="BC93" s="267"/>
      <c r="BD93" s="267"/>
      <c r="BE93" s="468">
        <f>BE89-BE91</f>
        <v>0</v>
      </c>
      <c r="BF93" s="469"/>
      <c r="BG93" s="443"/>
      <c r="BH93" s="286"/>
      <c r="BI93" s="271"/>
      <c r="BJ93" s="267"/>
      <c r="BK93" s="255"/>
      <c r="BL93" s="266"/>
      <c r="BM93" s="468"/>
      <c r="BN93" s="469"/>
      <c r="BO93" s="287"/>
      <c r="BP93" s="251"/>
      <c r="BQ93" s="267"/>
      <c r="BR93" s="267"/>
      <c r="BS93" s="366">
        <f>BS89-BS91</f>
        <v>0</v>
      </c>
      <c r="BT93" s="367"/>
      <c r="BU93" s="443"/>
      <c r="BV93" s="286"/>
      <c r="BW93" s="271"/>
      <c r="BX93" s="267"/>
      <c r="BY93" s="251"/>
      <c r="BZ93" s="266"/>
      <c r="CA93" s="366"/>
      <c r="CB93" s="367"/>
      <c r="CC93" s="287"/>
      <c r="CD93" s="267"/>
      <c r="CE93" s="251"/>
      <c r="CF93" s="267"/>
      <c r="CG93" s="366">
        <f>CG89-CG91</f>
        <v>0</v>
      </c>
      <c r="CH93" s="367"/>
      <c r="CI93" s="443"/>
      <c r="CJ93" s="34"/>
      <c r="CK93" s="271"/>
      <c r="CL93" s="251"/>
      <c r="CM93" s="255"/>
      <c r="CN93" s="266"/>
      <c r="CO93" s="366"/>
      <c r="CP93" s="367"/>
      <c r="CQ93" s="271"/>
      <c r="CR93" s="255"/>
      <c r="CS93" s="255"/>
      <c r="CT93" s="255"/>
      <c r="CU93" s="468">
        <f>CU89-CU91</f>
        <v>0</v>
      </c>
      <c r="CV93" s="469"/>
      <c r="CW93" s="443"/>
      <c r="CX93" s="34"/>
      <c r="CY93" s="287"/>
      <c r="CZ93" s="251"/>
      <c r="DA93" s="267"/>
      <c r="DB93" s="255"/>
      <c r="DC93" s="366"/>
      <c r="DD93" s="367"/>
      <c r="DE93" s="271"/>
      <c r="DF93" s="267"/>
      <c r="DG93" s="267"/>
      <c r="DH93" s="267"/>
      <c r="DI93" s="366">
        <f>DI89-DI91</f>
        <v>0</v>
      </c>
      <c r="DJ93" s="367"/>
      <c r="DK93" s="443"/>
      <c r="DL93" s="34"/>
      <c r="DM93" s="289"/>
      <c r="DN93" s="291"/>
      <c r="DO93" s="255"/>
      <c r="DP93" s="303">
        <f>DP89-DP91</f>
        <v>0</v>
      </c>
      <c r="DQ93" s="443"/>
      <c r="DR93" s="87"/>
    </row>
    <row r="94" spans="1:122" ht="12" customHeight="1" x14ac:dyDescent="0.2">
      <c r="B94" s="256"/>
      <c r="C94" s="79"/>
      <c r="D94" s="80"/>
      <c r="E94" s="288"/>
      <c r="F94" s="288"/>
      <c r="G94" s="288"/>
      <c r="H94" s="288"/>
      <c r="I94" s="71"/>
      <c r="J94" s="71"/>
      <c r="K94" s="288"/>
      <c r="L94" s="71"/>
      <c r="M94" s="288"/>
      <c r="N94" s="288"/>
      <c r="O94" s="71"/>
      <c r="P94" s="71"/>
      <c r="Q94" s="288"/>
      <c r="R94" s="80"/>
      <c r="S94" s="288"/>
      <c r="T94" s="288"/>
      <c r="U94" s="71"/>
      <c r="V94" s="71"/>
      <c r="W94" s="71"/>
      <c r="X94" s="71"/>
      <c r="Y94" s="288"/>
      <c r="Z94" s="71"/>
      <c r="AA94" s="288"/>
      <c r="AB94" s="288"/>
      <c r="AC94" s="71"/>
      <c r="AD94" s="71"/>
      <c r="AE94" s="288"/>
      <c r="AF94" s="80"/>
      <c r="AG94" s="288"/>
      <c r="AH94" s="288"/>
      <c r="AI94" s="288"/>
      <c r="AJ94" s="288"/>
      <c r="AK94" s="71"/>
      <c r="AL94" s="71"/>
      <c r="AM94" s="288"/>
      <c r="AN94" s="288"/>
      <c r="AO94" s="288"/>
      <c r="AP94" s="288"/>
      <c r="AQ94" s="71"/>
      <c r="AR94" s="71"/>
      <c r="AS94" s="288"/>
      <c r="AT94" s="80"/>
      <c r="AU94" s="71"/>
      <c r="AV94" s="71"/>
      <c r="AW94" s="71"/>
      <c r="AX94" s="71"/>
      <c r="AY94" s="71"/>
      <c r="AZ94" s="71"/>
      <c r="BA94" s="71"/>
      <c r="BB94" s="71"/>
      <c r="BC94" s="288"/>
      <c r="BD94" s="288"/>
      <c r="BE94" s="71"/>
      <c r="BF94" s="71"/>
      <c r="BG94" s="71"/>
      <c r="BH94" s="80"/>
      <c r="BI94" s="71"/>
      <c r="BJ94" s="288"/>
      <c r="BK94" s="288"/>
      <c r="BL94" s="288"/>
      <c r="BM94" s="71"/>
      <c r="BN94" s="71"/>
      <c r="BO94" s="288"/>
      <c r="BP94" s="71"/>
      <c r="BQ94" s="288"/>
      <c r="BR94" s="288"/>
      <c r="BS94" s="71"/>
      <c r="BT94" s="71"/>
      <c r="BU94" s="288"/>
      <c r="BV94" s="80"/>
      <c r="BW94" s="71"/>
      <c r="BX94" s="288"/>
      <c r="BY94" s="71"/>
      <c r="BZ94" s="288"/>
      <c r="CA94" s="71"/>
      <c r="CB94" s="71"/>
      <c r="CC94" s="288"/>
      <c r="CD94" s="288"/>
      <c r="CE94" s="71"/>
      <c r="CF94" s="288"/>
      <c r="CG94" s="71"/>
      <c r="CH94" s="71"/>
      <c r="CI94" s="71"/>
      <c r="CJ94" s="80"/>
      <c r="CK94" s="71"/>
      <c r="CL94" s="71"/>
      <c r="CM94" s="288"/>
      <c r="CN94" s="288"/>
      <c r="CO94" s="71"/>
      <c r="CP94" s="71"/>
      <c r="CQ94" s="71"/>
      <c r="CR94" s="288"/>
      <c r="CS94" s="288"/>
      <c r="CT94" s="288"/>
      <c r="CU94" s="71"/>
      <c r="CV94" s="71"/>
      <c r="CW94" s="71"/>
      <c r="CX94" s="80"/>
      <c r="CY94" s="288"/>
      <c r="CZ94" s="71"/>
      <c r="DA94" s="288"/>
      <c r="DB94" s="288"/>
      <c r="DC94" s="71"/>
      <c r="DD94" s="71"/>
      <c r="DE94" s="71"/>
      <c r="DF94" s="288"/>
      <c r="DG94" s="288"/>
      <c r="DH94" s="288"/>
      <c r="DI94" s="71"/>
      <c r="DJ94" s="71"/>
      <c r="DK94" s="288"/>
      <c r="DL94" s="80"/>
      <c r="DM94" s="288"/>
      <c r="DN94" s="288"/>
      <c r="DO94" s="288"/>
      <c r="DP94" s="288"/>
      <c r="DQ94" s="288"/>
    </row>
    <row r="95" spans="1:122" ht="10.5" customHeight="1" x14ac:dyDescent="0.2">
      <c r="A95" s="513" t="s">
        <v>193</v>
      </c>
      <c r="B95" s="513"/>
      <c r="C95" s="513"/>
      <c r="D95" s="513"/>
      <c r="E95" s="513"/>
      <c r="F95" s="513"/>
      <c r="G95" s="513"/>
      <c r="H95" s="513"/>
      <c r="I95" s="513"/>
      <c r="J95" s="513"/>
      <c r="K95" s="513"/>
      <c r="L95" s="513"/>
      <c r="M95" s="513"/>
      <c r="N95" s="513"/>
      <c r="O95" s="513"/>
      <c r="P95" s="513"/>
      <c r="Q95" s="513"/>
      <c r="R95" s="513"/>
      <c r="S95" s="513"/>
      <c r="T95" s="513"/>
      <c r="U95" s="513"/>
      <c r="V95" s="513"/>
      <c r="W95" s="513"/>
      <c r="X95" s="513"/>
      <c r="Y95" s="71"/>
      <c r="Z95" s="71"/>
      <c r="AA95" s="71"/>
      <c r="AB95" s="71"/>
      <c r="AC95" s="71"/>
      <c r="AD95" s="71"/>
      <c r="AE95" s="71"/>
      <c r="AF95" s="80"/>
      <c r="AG95" s="71"/>
      <c r="AH95" s="71"/>
      <c r="AI95" s="71"/>
      <c r="AJ95" s="71"/>
      <c r="AK95" s="71"/>
      <c r="AL95" s="71"/>
      <c r="AM95" s="71"/>
      <c r="AN95" s="71"/>
      <c r="AO95" s="71"/>
      <c r="AP95" s="71"/>
      <c r="AQ95" s="71"/>
      <c r="AR95" s="71"/>
      <c r="AS95" s="71"/>
      <c r="AT95" s="80"/>
      <c r="AU95" s="71"/>
      <c r="AV95" s="71"/>
      <c r="AW95" s="71"/>
      <c r="AX95" s="71"/>
      <c r="AY95" s="71"/>
      <c r="AZ95" s="71"/>
      <c r="BA95" s="71"/>
      <c r="BB95" s="71"/>
      <c r="BC95" s="71"/>
      <c r="BD95" s="71"/>
      <c r="BE95" s="71"/>
      <c r="BF95" s="71"/>
      <c r="BG95" s="71"/>
      <c r="BH95" s="80"/>
      <c r="BI95" s="71"/>
      <c r="BJ95" s="71"/>
      <c r="BK95" s="71"/>
      <c r="BL95" s="71"/>
      <c r="BM95" s="71"/>
      <c r="BN95" s="71"/>
      <c r="BO95" s="71"/>
      <c r="BP95" s="71"/>
      <c r="BQ95" s="71"/>
      <c r="BR95" s="71"/>
      <c r="BS95" s="71"/>
      <c r="BT95" s="71"/>
      <c r="BU95" s="71"/>
      <c r="BV95" s="80"/>
      <c r="BW95" s="71"/>
      <c r="BX95" s="71"/>
      <c r="BY95" s="71"/>
      <c r="BZ95" s="71"/>
      <c r="CA95" s="71"/>
      <c r="CB95" s="71"/>
      <c r="CC95" s="71"/>
      <c r="CD95" s="71"/>
      <c r="CE95" s="71"/>
      <c r="CF95" s="71"/>
      <c r="CG95" s="71"/>
      <c r="CH95" s="71"/>
      <c r="CI95" s="71"/>
      <c r="CJ95" s="80"/>
      <c r="CK95" s="71"/>
      <c r="CL95" s="71"/>
      <c r="CM95" s="71"/>
      <c r="CN95" s="71"/>
      <c r="CO95" s="71"/>
      <c r="CP95" s="71"/>
      <c r="CQ95" s="71"/>
      <c r="CR95" s="71"/>
      <c r="CS95" s="71"/>
      <c r="CT95" s="71"/>
      <c r="CU95" s="71"/>
      <c r="CV95" s="71"/>
      <c r="CW95" s="71"/>
      <c r="CX95" s="80"/>
      <c r="CY95" s="71"/>
      <c r="CZ95" s="71"/>
      <c r="DA95" s="71"/>
      <c r="DB95" s="71"/>
      <c r="DC95" s="71"/>
      <c r="DD95" s="71"/>
      <c r="DE95" s="71"/>
      <c r="DF95" s="71"/>
      <c r="DG95" s="71"/>
      <c r="DH95" s="71"/>
      <c r="DI95" s="71"/>
      <c r="DJ95" s="71"/>
      <c r="DK95" s="71"/>
      <c r="DL95" s="80"/>
      <c r="DM95" s="71"/>
      <c r="DN95" s="71"/>
      <c r="DO95" s="71"/>
      <c r="DP95" s="71"/>
      <c r="DQ95" s="71"/>
    </row>
    <row r="96" spans="1:122" ht="12" customHeight="1" x14ac:dyDescent="0.2">
      <c r="C96" s="79"/>
      <c r="D96" s="80"/>
      <c r="E96" s="71"/>
      <c r="F96" s="71"/>
      <c r="G96" s="71"/>
      <c r="H96" s="71"/>
      <c r="I96" s="71"/>
      <c r="J96" s="71"/>
      <c r="K96" s="71"/>
      <c r="L96" s="71"/>
      <c r="M96" s="71"/>
      <c r="N96" s="71"/>
      <c r="O96" s="71"/>
      <c r="P96" s="71"/>
      <c r="Q96" s="71"/>
      <c r="R96" s="80"/>
      <c r="S96" s="71"/>
      <c r="T96" s="71"/>
      <c r="U96" s="71"/>
      <c r="V96" s="71"/>
      <c r="W96" s="71"/>
      <c r="X96" s="71"/>
      <c r="Y96" s="71"/>
      <c r="Z96" s="71"/>
      <c r="AA96" s="71"/>
      <c r="AB96" s="71"/>
      <c r="AC96" s="71"/>
      <c r="AD96" s="71"/>
      <c r="AE96" s="71"/>
      <c r="AF96" s="80"/>
      <c r="AG96" s="71"/>
      <c r="AH96" s="71"/>
      <c r="AI96" s="71"/>
      <c r="AJ96" s="71"/>
      <c r="AK96" s="71"/>
      <c r="AL96" s="71"/>
      <c r="AM96" s="71"/>
      <c r="AN96" s="71"/>
      <c r="AO96" s="71"/>
      <c r="AP96" s="71"/>
      <c r="AQ96" s="71"/>
      <c r="AR96" s="71"/>
      <c r="AS96" s="71"/>
      <c r="AT96" s="80"/>
      <c r="AU96" s="71"/>
      <c r="AV96" s="71"/>
      <c r="AW96" s="71"/>
      <c r="AX96" s="71"/>
      <c r="AY96" s="71"/>
      <c r="AZ96" s="71"/>
      <c r="BA96" s="71"/>
      <c r="BB96" s="71"/>
      <c r="BC96" s="71"/>
      <c r="BD96" s="71"/>
      <c r="BE96" s="71"/>
      <c r="BF96" s="71"/>
      <c r="BG96" s="71"/>
      <c r="BH96" s="80"/>
      <c r="BI96" s="71"/>
      <c r="BJ96" s="71"/>
      <c r="BK96" s="71"/>
      <c r="BL96" s="71"/>
      <c r="BM96" s="71"/>
      <c r="BN96" s="71"/>
      <c r="BO96" s="71"/>
      <c r="BP96" s="71"/>
      <c r="BQ96" s="71"/>
      <c r="BR96" s="71"/>
      <c r="BS96" s="71"/>
      <c r="BT96" s="71"/>
      <c r="BU96" s="71"/>
      <c r="BV96" s="80"/>
      <c r="BW96" s="71"/>
      <c r="BX96" s="71"/>
      <c r="BY96" s="71"/>
      <c r="BZ96" s="71"/>
      <c r="CA96" s="71"/>
      <c r="CB96" s="71"/>
      <c r="CC96" s="71"/>
      <c r="CD96" s="71"/>
      <c r="CE96" s="71"/>
      <c r="CF96" s="71"/>
      <c r="CG96" s="71"/>
      <c r="CH96" s="71"/>
      <c r="CI96" s="71"/>
      <c r="CJ96" s="80"/>
      <c r="CK96" s="71"/>
      <c r="CL96" s="71"/>
      <c r="CM96" s="71"/>
      <c r="CN96" s="71"/>
      <c r="CO96" s="71"/>
      <c r="CP96" s="71"/>
      <c r="CQ96" s="71"/>
      <c r="CR96" s="71"/>
      <c r="CS96" s="71"/>
      <c r="CT96" s="71"/>
      <c r="CU96" s="71"/>
      <c r="CV96" s="71"/>
      <c r="CW96" s="71"/>
      <c r="CX96" s="80"/>
      <c r="CY96" s="71"/>
      <c r="CZ96" s="71"/>
      <c r="DA96" s="71"/>
      <c r="DB96" s="71"/>
      <c r="DC96" s="71"/>
      <c r="DD96" s="71"/>
      <c r="DE96" s="71"/>
      <c r="DF96" s="71"/>
      <c r="DG96" s="71"/>
      <c r="DH96" s="71"/>
      <c r="DI96" s="71"/>
      <c r="DJ96" s="71"/>
      <c r="DK96" s="71"/>
      <c r="DL96" s="80"/>
      <c r="DM96" s="71"/>
      <c r="DN96" s="71"/>
      <c r="DO96" s="71"/>
      <c r="DP96" s="71"/>
      <c r="DQ96" s="71"/>
    </row>
    <row r="97" spans="1:120" x14ac:dyDescent="0.2">
      <c r="A97" s="70" t="s">
        <v>84</v>
      </c>
    </row>
    <row r="98" spans="1:120" x14ac:dyDescent="0.2">
      <c r="A98" s="65" t="s">
        <v>83</v>
      </c>
      <c r="B98" s="66"/>
      <c r="C98" s="66"/>
      <c r="D98" s="67"/>
      <c r="E98" s="66"/>
      <c r="F98" s="66"/>
      <c r="G98" s="66"/>
      <c r="H98" s="66"/>
      <c r="I98" s="66"/>
      <c r="J98" s="66"/>
      <c r="K98" s="66"/>
      <c r="L98" s="66"/>
      <c r="M98" s="66"/>
      <c r="N98" s="66"/>
      <c r="O98" s="66"/>
      <c r="P98" s="66"/>
      <c r="Q98" s="66"/>
      <c r="R98" s="67"/>
      <c r="S98" s="66"/>
      <c r="T98" s="66"/>
      <c r="U98" s="66"/>
      <c r="V98" s="66"/>
      <c r="W98" s="66"/>
      <c r="X98" s="66"/>
      <c r="Y98" s="66"/>
      <c r="Z98" s="66"/>
      <c r="AA98" s="66"/>
      <c r="AB98" s="66"/>
      <c r="AC98" s="66"/>
      <c r="AD98" s="66"/>
      <c r="AE98" s="66"/>
      <c r="AF98" s="67"/>
      <c r="AG98" s="66"/>
      <c r="AH98" s="66"/>
      <c r="AI98" s="66"/>
      <c r="AJ98" s="66"/>
      <c r="AK98" s="66"/>
      <c r="AL98" s="66"/>
      <c r="AM98" s="66"/>
      <c r="AN98" s="66"/>
      <c r="AO98" s="66"/>
      <c r="AP98" s="66"/>
      <c r="AQ98" s="66"/>
      <c r="AR98" s="66"/>
      <c r="AS98" s="66"/>
      <c r="AT98" s="67"/>
      <c r="AU98" s="66"/>
      <c r="AV98" s="66"/>
      <c r="AW98" s="66"/>
      <c r="AX98" s="66"/>
      <c r="AY98" s="66"/>
      <c r="AZ98" s="66"/>
      <c r="BA98" s="66"/>
      <c r="BB98" s="66"/>
      <c r="BC98" s="66"/>
      <c r="BD98" s="66"/>
      <c r="BE98" s="66"/>
      <c r="BF98" s="66"/>
      <c r="BG98" s="66"/>
      <c r="BH98" s="67"/>
      <c r="BI98" s="66"/>
      <c r="BJ98" s="66"/>
      <c r="BK98" s="66"/>
      <c r="BL98" s="66"/>
      <c r="BM98" s="66"/>
      <c r="BN98" s="66"/>
      <c r="BO98" s="66"/>
      <c r="BP98" s="66"/>
      <c r="BQ98" s="66"/>
      <c r="BR98" s="66"/>
      <c r="BS98" s="66"/>
      <c r="BT98" s="66"/>
      <c r="BU98" s="66"/>
      <c r="BV98" s="67"/>
      <c r="BW98" s="66"/>
      <c r="BX98" s="66"/>
      <c r="BY98" s="66"/>
      <c r="BZ98" s="66"/>
      <c r="CA98" s="66"/>
      <c r="CB98" s="66"/>
      <c r="CC98" s="66"/>
      <c r="CD98" s="66"/>
      <c r="CE98" s="66"/>
      <c r="CF98" s="66"/>
      <c r="CG98" s="66"/>
      <c r="CH98" s="66"/>
      <c r="CI98" s="66"/>
      <c r="CJ98" s="67"/>
      <c r="CK98" s="66"/>
      <c r="CL98" s="66"/>
      <c r="CM98" s="66"/>
      <c r="CN98" s="66"/>
      <c r="CO98" s="66"/>
      <c r="CP98" s="66"/>
      <c r="CQ98" s="66"/>
      <c r="CR98" s="66"/>
      <c r="CS98" s="66"/>
      <c r="CT98" s="66"/>
      <c r="CU98" s="66"/>
      <c r="CV98" s="66"/>
      <c r="CW98" s="66"/>
      <c r="CX98" s="67"/>
      <c r="CY98" s="66"/>
      <c r="CZ98" s="66"/>
      <c r="DA98" s="66"/>
      <c r="DB98" s="66"/>
      <c r="DC98" s="66"/>
      <c r="DD98" s="66"/>
      <c r="DE98" s="66"/>
      <c r="DF98" s="66"/>
      <c r="DG98" s="66"/>
      <c r="DH98" s="66"/>
      <c r="DI98" s="66"/>
      <c r="DJ98" s="66"/>
      <c r="DK98" s="66"/>
      <c r="DL98" s="67"/>
      <c r="DM98" s="66"/>
      <c r="DN98" s="66"/>
      <c r="DO98" s="66"/>
      <c r="DP98" s="66"/>
    </row>
    <row r="99" spans="1:120" x14ac:dyDescent="0.2">
      <c r="A99" s="66"/>
      <c r="B99" s="66"/>
      <c r="C99" s="66"/>
      <c r="D99" s="67"/>
      <c r="E99" s="66"/>
      <c r="F99" s="66"/>
      <c r="G99" s="66"/>
      <c r="H99" s="66"/>
      <c r="I99" s="66"/>
      <c r="J99" s="66"/>
      <c r="K99" s="66"/>
      <c r="L99" s="66"/>
      <c r="M99" s="66"/>
      <c r="N99" s="66"/>
      <c r="O99" s="66"/>
      <c r="P99" s="66"/>
      <c r="Q99" s="66"/>
      <c r="R99" s="67"/>
      <c r="S99" s="66"/>
      <c r="T99" s="66"/>
      <c r="U99" s="66"/>
      <c r="V99" s="66"/>
      <c r="W99" s="66"/>
      <c r="X99" s="66"/>
      <c r="Y99" s="66"/>
      <c r="Z99" s="66"/>
      <c r="AA99" s="66"/>
      <c r="AB99" s="66"/>
      <c r="AC99" s="66"/>
      <c r="AD99" s="66"/>
      <c r="AE99" s="66"/>
      <c r="AF99" s="67"/>
      <c r="AG99" s="66"/>
      <c r="AH99" s="66"/>
      <c r="AI99" s="66"/>
      <c r="AJ99" s="66"/>
      <c r="AK99" s="66"/>
      <c r="AL99" s="66"/>
      <c r="AM99" s="66"/>
      <c r="AN99" s="66"/>
      <c r="AO99" s="66"/>
      <c r="AP99" s="66"/>
      <c r="AQ99" s="66"/>
      <c r="AR99" s="66"/>
      <c r="AS99" s="66"/>
      <c r="AT99" s="67"/>
      <c r="AU99" s="66"/>
      <c r="AV99" s="66"/>
      <c r="AW99" s="66"/>
      <c r="AX99" s="66"/>
      <c r="AY99" s="66"/>
      <c r="AZ99" s="66"/>
      <c r="BA99" s="66"/>
      <c r="BB99" s="66"/>
      <c r="BC99" s="66"/>
      <c r="BD99" s="66"/>
      <c r="BE99" s="66"/>
      <c r="BF99" s="66"/>
      <c r="BG99" s="66"/>
      <c r="BH99" s="67"/>
      <c r="BI99" s="66"/>
      <c r="BJ99" s="66"/>
      <c r="BK99" s="66"/>
      <c r="BL99" s="66"/>
      <c r="BM99" s="66"/>
      <c r="BN99" s="66"/>
      <c r="BO99" s="66"/>
      <c r="BP99" s="66"/>
      <c r="BQ99" s="66"/>
      <c r="BR99" s="66"/>
      <c r="BS99" s="66"/>
      <c r="BT99" s="66"/>
      <c r="BU99" s="66"/>
      <c r="BV99" s="67"/>
      <c r="BW99" s="66"/>
      <c r="BX99" s="66"/>
      <c r="BY99" s="66"/>
      <c r="BZ99" s="66"/>
      <c r="CA99" s="66"/>
      <c r="CB99" s="66"/>
      <c r="CC99" s="66"/>
      <c r="CD99" s="66"/>
      <c r="CE99" s="66"/>
      <c r="CF99" s="66"/>
      <c r="CG99" s="66"/>
      <c r="CH99" s="66"/>
      <c r="CI99" s="66"/>
      <c r="CJ99" s="67"/>
      <c r="CK99" s="66"/>
      <c r="CL99" s="66"/>
      <c r="CM99" s="66"/>
      <c r="CN99" s="66"/>
      <c r="CO99" s="66"/>
      <c r="CP99" s="66"/>
      <c r="CQ99" s="66"/>
      <c r="CR99" s="66"/>
      <c r="CS99" s="66"/>
      <c r="CT99" s="66"/>
      <c r="CU99" s="66"/>
      <c r="CV99" s="66"/>
      <c r="CW99" s="66"/>
      <c r="CX99" s="67"/>
      <c r="CY99" s="66"/>
      <c r="CZ99" s="66"/>
      <c r="DA99" s="66"/>
      <c r="DB99" s="66"/>
      <c r="DC99" s="66"/>
      <c r="DD99" s="66"/>
      <c r="DE99" s="66"/>
      <c r="DF99" s="66"/>
      <c r="DG99" s="66"/>
      <c r="DH99" s="66"/>
      <c r="DI99" s="66"/>
      <c r="DJ99" s="66"/>
      <c r="DK99" s="66"/>
      <c r="DL99" s="67"/>
      <c r="DM99" s="66"/>
      <c r="DN99" s="66"/>
      <c r="DO99" s="66"/>
      <c r="DP99" s="66"/>
    </row>
    <row r="100" spans="1:120" x14ac:dyDescent="0.2">
      <c r="A100" s="66"/>
      <c r="B100" s="66"/>
      <c r="C100" s="66"/>
      <c r="D100" s="67"/>
      <c r="E100" s="66"/>
      <c r="F100" s="66"/>
      <c r="G100" s="66"/>
      <c r="H100" s="66"/>
      <c r="I100" s="66"/>
      <c r="J100" s="66"/>
      <c r="K100" s="66"/>
      <c r="L100" s="66"/>
      <c r="M100" s="66"/>
      <c r="N100" s="66"/>
      <c r="O100" s="66"/>
      <c r="P100" s="66"/>
      <c r="Q100" s="66"/>
      <c r="R100" s="67"/>
      <c r="S100" s="66"/>
      <c r="T100" s="66"/>
      <c r="U100" s="66"/>
      <c r="V100" s="66"/>
      <c r="W100" s="66"/>
      <c r="X100" s="66"/>
      <c r="Y100" s="66"/>
      <c r="Z100" s="66"/>
      <c r="AA100" s="66"/>
      <c r="AB100" s="66"/>
      <c r="AC100" s="66"/>
      <c r="AD100" s="66"/>
      <c r="AE100" s="66"/>
      <c r="AF100" s="67"/>
      <c r="AG100" s="66"/>
      <c r="AH100" s="66"/>
      <c r="AI100" s="66"/>
      <c r="AJ100" s="66"/>
      <c r="AK100" s="66"/>
      <c r="AL100" s="66"/>
      <c r="AM100" s="66"/>
      <c r="AN100" s="66"/>
      <c r="AO100" s="66"/>
      <c r="AP100" s="66"/>
      <c r="AQ100" s="66"/>
      <c r="AR100" s="66"/>
      <c r="AS100" s="66"/>
      <c r="AT100" s="67"/>
      <c r="AU100" s="66"/>
      <c r="AV100" s="66"/>
      <c r="AW100" s="66"/>
      <c r="AX100" s="66"/>
      <c r="AY100" s="66"/>
      <c r="AZ100" s="66"/>
      <c r="BA100" s="66"/>
      <c r="BB100" s="66"/>
      <c r="BC100" s="66"/>
      <c r="BD100" s="66"/>
      <c r="BE100" s="66"/>
      <c r="BF100" s="66"/>
      <c r="BG100" s="66"/>
      <c r="BH100" s="67"/>
      <c r="BI100" s="66"/>
      <c r="BJ100" s="66"/>
      <c r="BK100" s="66"/>
      <c r="BL100" s="66"/>
      <c r="BM100" s="66"/>
      <c r="BN100" s="66"/>
      <c r="BO100" s="66"/>
      <c r="BP100" s="66"/>
      <c r="BQ100" s="66"/>
      <c r="BR100" s="66"/>
      <c r="BS100" s="66"/>
      <c r="BT100" s="66"/>
      <c r="BU100" s="66"/>
      <c r="BV100" s="67"/>
      <c r="BW100" s="66"/>
      <c r="BX100" s="66"/>
      <c r="BY100" s="66"/>
      <c r="BZ100" s="66"/>
      <c r="CA100" s="66"/>
      <c r="CB100" s="66"/>
      <c r="CC100" s="66"/>
      <c r="CD100" s="66"/>
      <c r="CE100" s="66"/>
      <c r="CF100" s="66"/>
      <c r="CG100" s="66"/>
      <c r="CH100" s="66"/>
      <c r="CI100" s="66"/>
      <c r="CJ100" s="67"/>
      <c r="CK100" s="66"/>
      <c r="CL100" s="66"/>
      <c r="CM100" s="66"/>
      <c r="CN100" s="66"/>
      <c r="CO100" s="66"/>
      <c r="CP100" s="66"/>
      <c r="CQ100" s="66"/>
      <c r="CR100" s="66"/>
      <c r="CS100" s="66"/>
      <c r="CT100" s="66"/>
      <c r="CU100" s="66"/>
      <c r="CV100" s="66"/>
      <c r="CW100" s="66"/>
      <c r="CX100" s="67"/>
      <c r="CY100" s="66"/>
      <c r="CZ100" s="66"/>
      <c r="DA100" s="66"/>
      <c r="DB100" s="66"/>
      <c r="DC100" s="66"/>
      <c r="DD100" s="66"/>
      <c r="DE100" s="66"/>
      <c r="DF100" s="66"/>
      <c r="DG100" s="66"/>
      <c r="DH100" s="66"/>
      <c r="DI100" s="66"/>
      <c r="DJ100" s="66"/>
      <c r="DK100" s="66"/>
      <c r="DL100" s="67"/>
      <c r="DM100" s="66"/>
      <c r="DN100" s="66"/>
      <c r="DO100" s="66"/>
      <c r="DP100" s="66"/>
    </row>
    <row r="101" spans="1:120" x14ac:dyDescent="0.2">
      <c r="A101" s="66"/>
      <c r="B101" s="66"/>
      <c r="C101" s="66"/>
      <c r="D101" s="67"/>
      <c r="E101" s="66"/>
      <c r="F101" s="66"/>
      <c r="G101" s="66"/>
      <c r="H101" s="66"/>
      <c r="I101" s="66"/>
      <c r="J101" s="66"/>
      <c r="K101" s="66"/>
      <c r="L101" s="66"/>
      <c r="M101" s="66"/>
      <c r="N101" s="66"/>
      <c r="O101" s="66"/>
      <c r="P101" s="66"/>
      <c r="Q101" s="66"/>
      <c r="R101" s="67"/>
      <c r="S101" s="66"/>
      <c r="T101" s="66"/>
      <c r="U101" s="66"/>
      <c r="V101" s="66"/>
      <c r="W101" s="66"/>
      <c r="X101" s="66"/>
      <c r="Y101" s="66"/>
      <c r="Z101" s="66"/>
      <c r="AA101" s="66"/>
      <c r="AB101" s="66"/>
      <c r="AC101" s="66"/>
      <c r="AD101" s="66"/>
      <c r="AE101" s="66"/>
      <c r="AF101" s="67"/>
      <c r="AG101" s="66"/>
      <c r="AH101" s="66"/>
      <c r="AI101" s="66"/>
      <c r="AJ101" s="66"/>
      <c r="AK101" s="66"/>
      <c r="AL101" s="66"/>
      <c r="AM101" s="66"/>
      <c r="AN101" s="66"/>
      <c r="AO101" s="66"/>
      <c r="AP101" s="66"/>
      <c r="AQ101" s="66"/>
      <c r="AR101" s="66"/>
      <c r="AS101" s="66"/>
      <c r="AT101" s="67"/>
      <c r="AU101" s="66"/>
      <c r="AV101" s="66"/>
      <c r="AW101" s="66"/>
      <c r="AX101" s="66"/>
      <c r="AY101" s="66"/>
      <c r="AZ101" s="66"/>
      <c r="BA101" s="66"/>
      <c r="BB101" s="66"/>
      <c r="BC101" s="66"/>
      <c r="BD101" s="66"/>
      <c r="BE101" s="66"/>
      <c r="BF101" s="66"/>
      <c r="BG101" s="66"/>
      <c r="BH101" s="67"/>
      <c r="BI101" s="66"/>
      <c r="BJ101" s="66"/>
      <c r="BK101" s="66"/>
      <c r="BL101" s="66"/>
      <c r="BM101" s="66"/>
      <c r="BN101" s="66"/>
      <c r="BO101" s="66"/>
      <c r="BP101" s="66"/>
      <c r="BQ101" s="66"/>
      <c r="BR101" s="66"/>
      <c r="BS101" s="66"/>
      <c r="BT101" s="66"/>
      <c r="BU101" s="66"/>
      <c r="BV101" s="67"/>
      <c r="BW101" s="66"/>
      <c r="BX101" s="66"/>
      <c r="BY101" s="66"/>
      <c r="BZ101" s="66"/>
      <c r="CA101" s="66"/>
      <c r="CB101" s="66"/>
      <c r="CC101" s="66"/>
      <c r="CD101" s="66"/>
      <c r="CE101" s="66"/>
      <c r="CF101" s="66"/>
      <c r="CG101" s="66"/>
      <c r="CH101" s="66"/>
      <c r="CI101" s="66"/>
      <c r="CJ101" s="67"/>
      <c r="CK101" s="66"/>
      <c r="CL101" s="66"/>
      <c r="CM101" s="66"/>
      <c r="CN101" s="66"/>
      <c r="CO101" s="66"/>
      <c r="CP101" s="66"/>
      <c r="CQ101" s="66"/>
      <c r="CR101" s="66"/>
      <c r="CS101" s="66"/>
      <c r="CT101" s="66"/>
      <c r="CU101" s="66"/>
      <c r="CV101" s="66"/>
      <c r="CW101" s="66"/>
      <c r="CX101" s="67"/>
      <c r="CY101" s="66"/>
      <c r="CZ101" s="66"/>
      <c r="DA101" s="66"/>
      <c r="DB101" s="66"/>
      <c r="DC101" s="66"/>
      <c r="DD101" s="66"/>
      <c r="DE101" s="66"/>
      <c r="DF101" s="66"/>
      <c r="DG101" s="66"/>
      <c r="DH101" s="66"/>
      <c r="DI101" s="66"/>
      <c r="DJ101" s="66"/>
      <c r="DK101" s="66"/>
      <c r="DL101" s="67"/>
      <c r="DM101" s="66"/>
      <c r="DN101" s="66"/>
      <c r="DO101" s="66"/>
      <c r="DP101" s="66"/>
    </row>
    <row r="102" spans="1:120" x14ac:dyDescent="0.2">
      <c r="A102" s="66"/>
      <c r="B102" s="66"/>
      <c r="C102" s="66"/>
      <c r="D102" s="67"/>
      <c r="E102" s="66"/>
      <c r="F102" s="66"/>
      <c r="G102" s="66"/>
      <c r="H102" s="66"/>
      <c r="I102" s="66"/>
      <c r="J102" s="66"/>
      <c r="K102" s="66"/>
      <c r="L102" s="66"/>
      <c r="M102" s="66"/>
      <c r="N102" s="66"/>
      <c r="O102" s="66"/>
      <c r="P102" s="66"/>
      <c r="Q102" s="66"/>
      <c r="R102" s="67"/>
      <c r="S102" s="66"/>
      <c r="T102" s="66"/>
      <c r="U102" s="66"/>
      <c r="V102" s="66"/>
      <c r="W102" s="66"/>
      <c r="X102" s="66"/>
      <c r="Y102" s="66"/>
      <c r="Z102" s="66"/>
      <c r="AA102" s="66"/>
      <c r="AB102" s="66"/>
      <c r="AC102" s="66"/>
      <c r="AD102" s="66"/>
      <c r="AE102" s="66"/>
      <c r="AF102" s="67"/>
      <c r="AG102" s="66"/>
      <c r="AH102" s="66"/>
      <c r="AI102" s="66"/>
      <c r="AJ102" s="66"/>
      <c r="AK102" s="66"/>
      <c r="AL102" s="66"/>
      <c r="AM102" s="66"/>
      <c r="AN102" s="66"/>
      <c r="AO102" s="66"/>
      <c r="AP102" s="66"/>
      <c r="AQ102" s="66"/>
      <c r="AR102" s="66"/>
      <c r="AS102" s="66"/>
      <c r="AT102" s="67"/>
      <c r="AU102" s="66"/>
      <c r="AV102" s="66"/>
      <c r="AW102" s="66"/>
      <c r="AX102" s="66"/>
      <c r="AY102" s="66"/>
      <c r="AZ102" s="66"/>
      <c r="BA102" s="66"/>
      <c r="BB102" s="66"/>
      <c r="BC102" s="66"/>
      <c r="BD102" s="66"/>
      <c r="BE102" s="66"/>
      <c r="BF102" s="66"/>
      <c r="BG102" s="66"/>
      <c r="BH102" s="67"/>
      <c r="BI102" s="66"/>
      <c r="BJ102" s="66"/>
      <c r="BK102" s="66"/>
      <c r="BL102" s="66"/>
      <c r="BM102" s="66"/>
      <c r="BN102" s="66"/>
      <c r="BO102" s="66"/>
      <c r="BP102" s="66"/>
      <c r="BQ102" s="66"/>
      <c r="BR102" s="66"/>
      <c r="BS102" s="66"/>
      <c r="BT102" s="66"/>
      <c r="BU102" s="66"/>
      <c r="BV102" s="67"/>
      <c r="BW102" s="66"/>
      <c r="BX102" s="66"/>
      <c r="BY102" s="66"/>
      <c r="BZ102" s="66"/>
      <c r="CA102" s="66"/>
      <c r="CB102" s="66"/>
      <c r="CC102" s="66"/>
      <c r="CD102" s="66"/>
      <c r="CE102" s="66"/>
      <c r="CF102" s="66"/>
      <c r="CG102" s="66"/>
      <c r="CH102" s="66"/>
      <c r="CI102" s="66"/>
      <c r="CJ102" s="67"/>
      <c r="CK102" s="66"/>
      <c r="CL102" s="66"/>
      <c r="CM102" s="66"/>
      <c r="CN102" s="66"/>
      <c r="CO102" s="66"/>
      <c r="CP102" s="66"/>
      <c r="CQ102" s="66"/>
      <c r="CR102" s="66"/>
      <c r="CS102" s="66"/>
      <c r="CT102" s="66"/>
      <c r="CU102" s="66"/>
      <c r="CV102" s="66"/>
      <c r="CW102" s="66"/>
      <c r="CX102" s="67"/>
      <c r="CY102" s="66"/>
      <c r="CZ102" s="66"/>
      <c r="DA102" s="66"/>
      <c r="DB102" s="66"/>
      <c r="DC102" s="66"/>
      <c r="DD102" s="66"/>
      <c r="DE102" s="66"/>
      <c r="DF102" s="66"/>
      <c r="DG102" s="66"/>
      <c r="DH102" s="66"/>
      <c r="DI102" s="66"/>
      <c r="DJ102" s="66"/>
      <c r="DK102" s="66"/>
      <c r="DL102" s="67"/>
      <c r="DM102" s="66"/>
      <c r="DN102" s="66"/>
      <c r="DO102" s="66"/>
      <c r="DP102" s="66"/>
    </row>
    <row r="103" spans="1:120" x14ac:dyDescent="0.2">
      <c r="A103" s="66"/>
      <c r="B103" s="66"/>
      <c r="C103" s="66"/>
      <c r="D103" s="67"/>
      <c r="E103" s="66"/>
      <c r="F103" s="66"/>
      <c r="G103" s="66"/>
      <c r="H103" s="66"/>
      <c r="I103" s="66"/>
      <c r="J103" s="66"/>
      <c r="K103" s="66"/>
      <c r="L103" s="66"/>
      <c r="M103" s="66"/>
      <c r="N103" s="66"/>
      <c r="O103" s="66"/>
      <c r="P103" s="66"/>
      <c r="Q103" s="66"/>
      <c r="R103" s="67"/>
      <c r="S103" s="66"/>
      <c r="T103" s="66"/>
      <c r="U103" s="66"/>
      <c r="V103" s="66"/>
      <c r="W103" s="66"/>
      <c r="X103" s="66"/>
      <c r="Y103" s="66"/>
      <c r="Z103" s="66"/>
      <c r="AA103" s="66"/>
      <c r="AB103" s="66"/>
      <c r="AC103" s="66"/>
      <c r="AD103" s="66"/>
      <c r="AE103" s="66"/>
      <c r="AF103" s="67"/>
      <c r="AG103" s="66"/>
      <c r="AH103" s="66"/>
      <c r="AI103" s="66"/>
      <c r="AJ103" s="66"/>
      <c r="AK103" s="66"/>
      <c r="AL103" s="66"/>
      <c r="AM103" s="66"/>
      <c r="AN103" s="66"/>
      <c r="AO103" s="66"/>
      <c r="AP103" s="66"/>
      <c r="AQ103" s="66"/>
      <c r="AR103" s="66"/>
      <c r="AS103" s="66"/>
      <c r="AT103" s="67"/>
      <c r="AU103" s="66"/>
      <c r="AV103" s="66"/>
      <c r="AW103" s="66"/>
      <c r="AX103" s="66"/>
      <c r="AY103" s="66"/>
      <c r="AZ103" s="66"/>
      <c r="BA103" s="66"/>
      <c r="BB103" s="66"/>
      <c r="BC103" s="66"/>
      <c r="BD103" s="66"/>
      <c r="BE103" s="66"/>
      <c r="BF103" s="66"/>
      <c r="BG103" s="66"/>
      <c r="BH103" s="67"/>
      <c r="BI103" s="66"/>
      <c r="BJ103" s="66"/>
      <c r="BK103" s="66"/>
      <c r="BL103" s="66"/>
      <c r="BM103" s="66"/>
      <c r="BN103" s="66"/>
      <c r="BO103" s="66"/>
      <c r="BP103" s="66"/>
      <c r="BQ103" s="66"/>
      <c r="BR103" s="66"/>
      <c r="BS103" s="66"/>
      <c r="BT103" s="66"/>
      <c r="BU103" s="66"/>
      <c r="BV103" s="67"/>
      <c r="BW103" s="66"/>
      <c r="BX103" s="66"/>
      <c r="BY103" s="66"/>
      <c r="BZ103" s="66"/>
      <c r="CA103" s="66"/>
      <c r="CB103" s="66"/>
      <c r="CC103" s="66"/>
      <c r="CD103" s="66"/>
      <c r="CE103" s="66"/>
      <c r="CF103" s="66"/>
      <c r="CG103" s="66"/>
      <c r="CH103" s="66"/>
      <c r="CI103" s="66"/>
      <c r="CJ103" s="67"/>
      <c r="CK103" s="66"/>
      <c r="CL103" s="66"/>
      <c r="CM103" s="66"/>
      <c r="CN103" s="66"/>
      <c r="CO103" s="66"/>
      <c r="CP103" s="66"/>
      <c r="CQ103" s="66"/>
      <c r="CR103" s="66"/>
      <c r="CS103" s="66"/>
      <c r="CT103" s="66"/>
      <c r="CU103" s="66"/>
      <c r="CV103" s="66"/>
      <c r="CW103" s="66"/>
      <c r="CX103" s="67"/>
      <c r="CY103" s="66"/>
      <c r="CZ103" s="66"/>
      <c r="DA103" s="66"/>
      <c r="DB103" s="66"/>
      <c r="DC103" s="66"/>
      <c r="DD103" s="66"/>
      <c r="DE103" s="66"/>
      <c r="DF103" s="66"/>
      <c r="DG103" s="66"/>
      <c r="DH103" s="66"/>
      <c r="DI103" s="66"/>
      <c r="DJ103" s="66"/>
      <c r="DK103" s="66"/>
      <c r="DL103" s="67"/>
      <c r="DM103" s="66"/>
      <c r="DN103" s="66"/>
      <c r="DO103" s="66"/>
      <c r="DP103" s="66"/>
    </row>
    <row r="104" spans="1:120" x14ac:dyDescent="0.2">
      <c r="A104" s="66"/>
      <c r="B104" s="66"/>
      <c r="C104" s="66"/>
      <c r="D104" s="67"/>
      <c r="E104" s="66"/>
      <c r="F104" s="66"/>
      <c r="G104" s="66"/>
      <c r="H104" s="66"/>
      <c r="I104" s="66"/>
      <c r="J104" s="66"/>
      <c r="K104" s="66"/>
      <c r="L104" s="66"/>
      <c r="M104" s="66"/>
      <c r="N104" s="66"/>
      <c r="O104" s="66"/>
      <c r="P104" s="66"/>
      <c r="Q104" s="66"/>
      <c r="R104" s="67"/>
      <c r="S104" s="66"/>
      <c r="T104" s="66"/>
      <c r="U104" s="66"/>
      <c r="V104" s="66"/>
      <c r="W104" s="66"/>
      <c r="X104" s="66"/>
      <c r="Y104" s="66"/>
      <c r="Z104" s="66"/>
      <c r="AA104" s="66"/>
      <c r="AB104" s="66"/>
      <c r="AC104" s="66"/>
      <c r="AD104" s="66"/>
      <c r="AE104" s="66"/>
      <c r="AF104" s="67"/>
      <c r="AG104" s="66"/>
      <c r="AH104" s="66"/>
      <c r="AI104" s="66"/>
      <c r="AJ104" s="66"/>
      <c r="AK104" s="66"/>
      <c r="AL104" s="66"/>
      <c r="AM104" s="66"/>
      <c r="AN104" s="66"/>
      <c r="AO104" s="66"/>
      <c r="AP104" s="66"/>
      <c r="AQ104" s="66"/>
      <c r="AR104" s="66"/>
      <c r="AS104" s="66"/>
      <c r="AT104" s="67"/>
      <c r="AU104" s="66"/>
      <c r="AV104" s="66"/>
      <c r="AW104" s="66"/>
      <c r="AX104" s="66"/>
      <c r="AY104" s="66"/>
      <c r="AZ104" s="66"/>
      <c r="BA104" s="66"/>
      <c r="BB104" s="66"/>
      <c r="BC104" s="66"/>
      <c r="BD104" s="66"/>
      <c r="BE104" s="66"/>
      <c r="BF104" s="66"/>
      <c r="BG104" s="66"/>
      <c r="BH104" s="67"/>
      <c r="BI104" s="66"/>
      <c r="BJ104" s="66"/>
      <c r="BK104" s="66"/>
      <c r="BL104" s="66"/>
      <c r="BM104" s="66"/>
      <c r="BN104" s="66"/>
      <c r="BO104" s="66"/>
      <c r="BP104" s="66"/>
      <c r="BQ104" s="66"/>
      <c r="BR104" s="66"/>
      <c r="BS104" s="66"/>
      <c r="BT104" s="66"/>
      <c r="BU104" s="66"/>
      <c r="BV104" s="67"/>
      <c r="BW104" s="66"/>
      <c r="BX104" s="66"/>
      <c r="BY104" s="66"/>
      <c r="BZ104" s="66"/>
      <c r="CA104" s="66"/>
      <c r="CB104" s="66"/>
      <c r="CC104" s="66"/>
      <c r="CD104" s="66"/>
      <c r="CE104" s="66"/>
      <c r="CF104" s="66"/>
      <c r="CG104" s="66"/>
      <c r="CH104" s="66"/>
      <c r="CI104" s="66"/>
      <c r="CJ104" s="67"/>
      <c r="CK104" s="66"/>
      <c r="CL104" s="66"/>
      <c r="CM104" s="66"/>
      <c r="CN104" s="66"/>
      <c r="CO104" s="66"/>
      <c r="CP104" s="66"/>
      <c r="CQ104" s="66"/>
      <c r="CR104" s="66"/>
      <c r="CS104" s="66"/>
      <c r="CT104" s="66"/>
      <c r="CU104" s="66"/>
      <c r="CV104" s="66"/>
      <c r="CW104" s="66"/>
      <c r="CX104" s="67"/>
      <c r="CY104" s="66"/>
      <c r="CZ104" s="66"/>
      <c r="DA104" s="66"/>
      <c r="DB104" s="66"/>
      <c r="DC104" s="66"/>
      <c r="DD104" s="66"/>
      <c r="DE104" s="66"/>
      <c r="DF104" s="66"/>
      <c r="DG104" s="66"/>
      <c r="DH104" s="66"/>
      <c r="DI104" s="66"/>
      <c r="DJ104" s="66"/>
      <c r="DK104" s="66"/>
      <c r="DL104" s="67"/>
      <c r="DM104" s="66"/>
      <c r="DN104" s="66"/>
      <c r="DO104" s="66"/>
      <c r="DP104" s="66"/>
    </row>
  </sheetData>
  <sheetProtection algorithmName="SHA-512" hashValue="wtv2gVPlwjzig0PBpOlrz0To0Rf09Z1Fz/p2CRPVB3TDuVRWSqDobsAsL2NegHnWRxKQOTi14Ud0MhGkGxghlw==" saltValue="Y1HqLVanIGXmOU6Wjpn+5w==" spinCount="100000" sheet="1" objects="1" scenarios="1"/>
  <mergeCells count="1608">
    <mergeCell ref="DK92:DK93"/>
    <mergeCell ref="DQ92:DQ93"/>
    <mergeCell ref="A95:X95"/>
    <mergeCell ref="S83:T83"/>
    <mergeCell ref="U84:V84"/>
    <mergeCell ref="S85:T85"/>
    <mergeCell ref="U85:V85"/>
    <mergeCell ref="AG85:AH85"/>
    <mergeCell ref="AI85:AJ85"/>
    <mergeCell ref="AG83:AH83"/>
    <mergeCell ref="AI83:AJ83"/>
    <mergeCell ref="AG84:AH84"/>
    <mergeCell ref="AI84:AJ84"/>
    <mergeCell ref="BK85:BL85"/>
    <mergeCell ref="S84:T84"/>
    <mergeCell ref="W85:X85"/>
    <mergeCell ref="AC84:AD84"/>
    <mergeCell ref="Y85:Z85"/>
    <mergeCell ref="AA85:AB85"/>
    <mergeCell ref="AC85:AD85"/>
    <mergeCell ref="E85:F85"/>
    <mergeCell ref="I90:J90"/>
    <mergeCell ref="I91:J91"/>
    <mergeCell ref="I92:J92"/>
    <mergeCell ref="I89:J89"/>
    <mergeCell ref="K84:L84"/>
    <mergeCell ref="Q92:Q93"/>
    <mergeCell ref="AE92:AE93"/>
    <mergeCell ref="AS92:AS93"/>
    <mergeCell ref="BG92:BG93"/>
    <mergeCell ref="E87:J87"/>
    <mergeCell ref="K87:P87"/>
    <mergeCell ref="S87:X87"/>
    <mergeCell ref="Y87:AD87"/>
    <mergeCell ref="AG87:AL87"/>
    <mergeCell ref="DE87:DJ87"/>
    <mergeCell ref="I79:J79"/>
    <mergeCell ref="I80:J80"/>
    <mergeCell ref="I85:J85"/>
    <mergeCell ref="I81:J81"/>
    <mergeCell ref="I82:J82"/>
    <mergeCell ref="I83:J83"/>
    <mergeCell ref="I84:J84"/>
    <mergeCell ref="G81:H81"/>
    <mergeCell ref="G82:H82"/>
    <mergeCell ref="G83:H83"/>
    <mergeCell ref="G84:H84"/>
    <mergeCell ref="E79:F79"/>
    <mergeCell ref="AM87:AR87"/>
    <mergeCell ref="CC87:CH87"/>
    <mergeCell ref="CK87:CP87"/>
    <mergeCell ref="BI87:BN87"/>
    <mergeCell ref="BO87:BT87"/>
    <mergeCell ref="BW87:CB87"/>
    <mergeCell ref="AU87:AZ87"/>
    <mergeCell ref="BA87:BF87"/>
    <mergeCell ref="S82:T82"/>
    <mergeCell ref="U82:V82"/>
    <mergeCell ref="DA80:DB80"/>
    <mergeCell ref="DA81:DB81"/>
    <mergeCell ref="DA82:DB82"/>
    <mergeCell ref="DA83:DB83"/>
    <mergeCell ref="CQ87:CV87"/>
    <mergeCell ref="CY87:DD87"/>
    <mergeCell ref="E11:Q11"/>
    <mergeCell ref="BI11:BU11"/>
    <mergeCell ref="DM11:DQ11"/>
    <mergeCell ref="DM13:DN13"/>
    <mergeCell ref="DO13:DP13"/>
    <mergeCell ref="CY11:DK11"/>
    <mergeCell ref="CY13:DD13"/>
    <mergeCell ref="DE13:DJ13"/>
    <mergeCell ref="CY77:DD77"/>
    <mergeCell ref="DE77:DJ77"/>
    <mergeCell ref="DM77:DN77"/>
    <mergeCell ref="DO77:DP77"/>
    <mergeCell ref="E13:J13"/>
    <mergeCell ref="K13:P13"/>
    <mergeCell ref="E77:J77"/>
    <mergeCell ref="S13:X13"/>
    <mergeCell ref="Y13:AD13"/>
    <mergeCell ref="AG13:AL13"/>
    <mergeCell ref="AM13:AR13"/>
    <mergeCell ref="S11:AE11"/>
    <mergeCell ref="AG11:AS11"/>
    <mergeCell ref="AM77:AR77"/>
    <mergeCell ref="K77:P77"/>
    <mergeCell ref="E54:F54"/>
    <mergeCell ref="E73:F73"/>
    <mergeCell ref="G54:H54"/>
    <mergeCell ref="G73:H73"/>
    <mergeCell ref="AG77:AL77"/>
    <mergeCell ref="AG72:AH72"/>
    <mergeCell ref="AI72:AJ72"/>
    <mergeCell ref="AG73:AH73"/>
    <mergeCell ref="AI73:AJ73"/>
    <mergeCell ref="DC90:DD90"/>
    <mergeCell ref="AU77:AZ77"/>
    <mergeCell ref="BA77:BF77"/>
    <mergeCell ref="BI77:BN77"/>
    <mergeCell ref="BO77:BT77"/>
    <mergeCell ref="BW11:CI11"/>
    <mergeCell ref="BW13:CB13"/>
    <mergeCell ref="CC13:CH13"/>
    <mergeCell ref="BI13:BN13"/>
    <mergeCell ref="BO13:BT13"/>
    <mergeCell ref="AU11:BG11"/>
    <mergeCell ref="AU13:AZ13"/>
    <mergeCell ref="BA13:BF13"/>
    <mergeCell ref="AU56:AV56"/>
    <mergeCell ref="AW56:AX56"/>
    <mergeCell ref="BW54:BX54"/>
    <mergeCell ref="BY54:BZ54"/>
    <mergeCell ref="BW55:BX55"/>
    <mergeCell ref="BY55:BZ55"/>
    <mergeCell ref="BW56:BX56"/>
    <mergeCell ref="BY56:BZ56"/>
    <mergeCell ref="BI69:BJ69"/>
    <mergeCell ref="BK69:BL69"/>
    <mergeCell ref="CK11:CW11"/>
    <mergeCell ref="CK13:CP13"/>
    <mergeCell ref="CQ13:CV13"/>
    <mergeCell ref="CK77:CP77"/>
    <mergeCell ref="CQ77:CV77"/>
    <mergeCell ref="AU54:AV54"/>
    <mergeCell ref="AW54:AX54"/>
    <mergeCell ref="AU55:AV55"/>
    <mergeCell ref="AW55:AX55"/>
    <mergeCell ref="DM87:DN87"/>
    <mergeCell ref="DO87:DP87"/>
    <mergeCell ref="DC89:DD89"/>
    <mergeCell ref="E62:F62"/>
    <mergeCell ref="G62:H62"/>
    <mergeCell ref="I62:J62"/>
    <mergeCell ref="E63:F63"/>
    <mergeCell ref="G63:H63"/>
    <mergeCell ref="I63:J63"/>
    <mergeCell ref="G59:H59"/>
    <mergeCell ref="I59:J59"/>
    <mergeCell ref="E60:F60"/>
    <mergeCell ref="G60:H60"/>
    <mergeCell ref="I60:J60"/>
    <mergeCell ref="E61:F61"/>
    <mergeCell ref="G61:H61"/>
    <mergeCell ref="I61:J61"/>
    <mergeCell ref="E59:F59"/>
    <mergeCell ref="S77:X77"/>
    <mergeCell ref="U66:V66"/>
    <mergeCell ref="W69:X69"/>
    <mergeCell ref="E80:F80"/>
    <mergeCell ref="G80:H80"/>
    <mergeCell ref="G85:H85"/>
    <mergeCell ref="E81:F81"/>
    <mergeCell ref="E82:F82"/>
    <mergeCell ref="E83:F83"/>
    <mergeCell ref="E84:F84"/>
    <mergeCell ref="G66:H66"/>
    <mergeCell ref="I66:J66"/>
    <mergeCell ref="E67:F67"/>
    <mergeCell ref="G67:H67"/>
    <mergeCell ref="E64:F64"/>
    <mergeCell ref="G64:H64"/>
    <mergeCell ref="E70:F70"/>
    <mergeCell ref="G70:H70"/>
    <mergeCell ref="I70:J70"/>
    <mergeCell ref="E68:F68"/>
    <mergeCell ref="G68:H68"/>
    <mergeCell ref="I68:J68"/>
    <mergeCell ref="E69:F69"/>
    <mergeCell ref="G69:H69"/>
    <mergeCell ref="I69:J69"/>
    <mergeCell ref="I73:J73"/>
    <mergeCell ref="I75:J75"/>
    <mergeCell ref="A15:A16"/>
    <mergeCell ref="B15:B16"/>
    <mergeCell ref="C15:C16"/>
    <mergeCell ref="E15:E16"/>
    <mergeCell ref="I15:I16"/>
    <mergeCell ref="J15:J16"/>
    <mergeCell ref="H15:H16"/>
    <mergeCell ref="F15:F16"/>
    <mergeCell ref="E58:F58"/>
    <mergeCell ref="G58:H58"/>
    <mergeCell ref="I58:J58"/>
    <mergeCell ref="I55:J55"/>
    <mergeCell ref="G55:H55"/>
    <mergeCell ref="E55:F55"/>
    <mergeCell ref="E56:F56"/>
    <mergeCell ref="G56:H56"/>
    <mergeCell ref="I56:J56"/>
    <mergeCell ref="E57:F57"/>
    <mergeCell ref="I57:J57"/>
    <mergeCell ref="I54:J54"/>
    <mergeCell ref="G65:H65"/>
    <mergeCell ref="I65:J65"/>
    <mergeCell ref="W79:X79"/>
    <mergeCell ref="W80:X80"/>
    <mergeCell ref="K73:L73"/>
    <mergeCell ref="M73:N73"/>
    <mergeCell ref="O73:P73"/>
    <mergeCell ref="M75:N75"/>
    <mergeCell ref="O75:P75"/>
    <mergeCell ref="K79:L79"/>
    <mergeCell ref="M79:N79"/>
    <mergeCell ref="O79:P79"/>
    <mergeCell ref="K80:L80"/>
    <mergeCell ref="M80:N80"/>
    <mergeCell ref="O80:P80"/>
    <mergeCell ref="K70:L70"/>
    <mergeCell ref="S71:T71"/>
    <mergeCell ref="U71:V71"/>
    <mergeCell ref="S72:T72"/>
    <mergeCell ref="U72:V72"/>
    <mergeCell ref="S73:T73"/>
    <mergeCell ref="U73:V73"/>
    <mergeCell ref="S68:T68"/>
    <mergeCell ref="U68:V68"/>
    <mergeCell ref="S69:T69"/>
    <mergeCell ref="U69:V69"/>
    <mergeCell ref="U70:V70"/>
    <mergeCell ref="S65:T65"/>
    <mergeCell ref="U65:V65"/>
    <mergeCell ref="I67:J67"/>
    <mergeCell ref="G79:H79"/>
    <mergeCell ref="W82:X82"/>
    <mergeCell ref="W83:X83"/>
    <mergeCell ref="W84:X84"/>
    <mergeCell ref="U83:V83"/>
    <mergeCell ref="U79:V79"/>
    <mergeCell ref="S81:T81"/>
    <mergeCell ref="U81:V81"/>
    <mergeCell ref="S54:T54"/>
    <mergeCell ref="U54:V54"/>
    <mergeCell ref="S55:T55"/>
    <mergeCell ref="E72:F72"/>
    <mergeCell ref="G72:H72"/>
    <mergeCell ref="I72:J72"/>
    <mergeCell ref="E71:F71"/>
    <mergeCell ref="G71:H71"/>
    <mergeCell ref="I71:J71"/>
    <mergeCell ref="I64:J64"/>
    <mergeCell ref="E65:F65"/>
    <mergeCell ref="U64:V64"/>
    <mergeCell ref="S59:T59"/>
    <mergeCell ref="U59:V59"/>
    <mergeCell ref="S60:T60"/>
    <mergeCell ref="U60:V60"/>
    <mergeCell ref="S61:T61"/>
    <mergeCell ref="U61:V61"/>
    <mergeCell ref="U55:V55"/>
    <mergeCell ref="E66:F66"/>
    <mergeCell ref="W73:X73"/>
    <mergeCell ref="W56:X56"/>
    <mergeCell ref="W57:X57"/>
    <mergeCell ref="G57:H57"/>
    <mergeCell ref="S79:T79"/>
    <mergeCell ref="S80:T80"/>
    <mergeCell ref="W81:X81"/>
    <mergeCell ref="S70:T70"/>
    <mergeCell ref="U56:V56"/>
    <mergeCell ref="S57:T57"/>
    <mergeCell ref="U67:V67"/>
    <mergeCell ref="S15:S16"/>
    <mergeCell ref="T15:T16"/>
    <mergeCell ref="V15:V16"/>
    <mergeCell ref="W15:W16"/>
    <mergeCell ref="X15:X16"/>
    <mergeCell ref="W63:X63"/>
    <mergeCell ref="W64:X64"/>
    <mergeCell ref="W65:X65"/>
    <mergeCell ref="W66:X66"/>
    <mergeCell ref="W54:X54"/>
    <mergeCell ref="W55:X55"/>
    <mergeCell ref="S62:T62"/>
    <mergeCell ref="U62:V62"/>
    <mergeCell ref="S63:T63"/>
    <mergeCell ref="U63:V63"/>
    <mergeCell ref="S64:T64"/>
    <mergeCell ref="S56:T56"/>
    <mergeCell ref="W58:X58"/>
    <mergeCell ref="W59:X59"/>
    <mergeCell ref="W60:X60"/>
    <mergeCell ref="W61:X61"/>
    <mergeCell ref="W62:X62"/>
    <mergeCell ref="U80:V80"/>
    <mergeCell ref="S66:T66"/>
    <mergeCell ref="W70:X70"/>
    <mergeCell ref="W71:X71"/>
    <mergeCell ref="AG70:AH70"/>
    <mergeCell ref="AI70:AJ70"/>
    <mergeCell ref="AG71:AH71"/>
    <mergeCell ref="AI71:AJ71"/>
    <mergeCell ref="AG66:AH66"/>
    <mergeCell ref="AI66:AJ66"/>
    <mergeCell ref="AG67:AH67"/>
    <mergeCell ref="AI67:AJ67"/>
    <mergeCell ref="AG68:AH68"/>
    <mergeCell ref="AI68:AJ68"/>
    <mergeCell ref="AG63:AH63"/>
    <mergeCell ref="AI58:AJ58"/>
    <mergeCell ref="AG59:AH59"/>
    <mergeCell ref="AI59:AJ59"/>
    <mergeCell ref="AG54:AH54"/>
    <mergeCell ref="AI54:AJ54"/>
    <mergeCell ref="AG55:AH55"/>
    <mergeCell ref="BI66:BJ66"/>
    <mergeCell ref="BK66:BL66"/>
    <mergeCell ref="BI67:BJ67"/>
    <mergeCell ref="BK67:BL67"/>
    <mergeCell ref="BI68:BJ68"/>
    <mergeCell ref="BK68:BL68"/>
    <mergeCell ref="BI63:BJ63"/>
    <mergeCell ref="BK63:BL63"/>
    <mergeCell ref="BI64:BJ64"/>
    <mergeCell ref="BK64:BL64"/>
    <mergeCell ref="BI65:BJ65"/>
    <mergeCell ref="BK65:BL65"/>
    <mergeCell ref="BI60:BJ60"/>
    <mergeCell ref="BK60:BL60"/>
    <mergeCell ref="BI54:BJ54"/>
    <mergeCell ref="BK54:BL54"/>
    <mergeCell ref="BI55:BJ55"/>
    <mergeCell ref="BK55:BL55"/>
    <mergeCell ref="BI56:BJ56"/>
    <mergeCell ref="BK56:BL56"/>
    <mergeCell ref="BW57:BX57"/>
    <mergeCell ref="BY57:BZ57"/>
    <mergeCell ref="BW58:BX58"/>
    <mergeCell ref="BY58:BZ58"/>
    <mergeCell ref="BW59:BX59"/>
    <mergeCell ref="BY59:BZ59"/>
    <mergeCell ref="BI72:BJ72"/>
    <mergeCell ref="BK72:BL72"/>
    <mergeCell ref="BI73:BJ73"/>
    <mergeCell ref="BK73:BL73"/>
    <mergeCell ref="BI71:BJ71"/>
    <mergeCell ref="BK71:BL71"/>
    <mergeCell ref="BI61:BJ61"/>
    <mergeCell ref="BK61:BL61"/>
    <mergeCell ref="BI62:BJ62"/>
    <mergeCell ref="BK62:BL62"/>
    <mergeCell ref="BI57:BJ57"/>
    <mergeCell ref="BK57:BL57"/>
    <mergeCell ref="BI58:BJ58"/>
    <mergeCell ref="BK58:BL58"/>
    <mergeCell ref="BI59:BJ59"/>
    <mergeCell ref="BK59:BL59"/>
    <mergeCell ref="BW63:BX63"/>
    <mergeCell ref="BY63:BZ63"/>
    <mergeCell ref="BW69:BX69"/>
    <mergeCell ref="BY69:BZ69"/>
    <mergeCell ref="BW70:BX70"/>
    <mergeCell ref="BY70:BZ70"/>
    <mergeCell ref="BW71:BX71"/>
    <mergeCell ref="BY71:BZ71"/>
    <mergeCell ref="BW66:BX66"/>
    <mergeCell ref="BY66:BZ66"/>
    <mergeCell ref="CY57:CZ57"/>
    <mergeCell ref="DA57:DB57"/>
    <mergeCell ref="CY58:CZ58"/>
    <mergeCell ref="DA58:DB58"/>
    <mergeCell ref="CY59:CZ59"/>
    <mergeCell ref="DA59:DB59"/>
    <mergeCell ref="CO58:CP58"/>
    <mergeCell ref="CO59:CP59"/>
    <mergeCell ref="CA68:CB68"/>
    <mergeCell ref="CO64:CP64"/>
    <mergeCell ref="CO65:CP65"/>
    <mergeCell ref="CA62:CB62"/>
    <mergeCell ref="CA63:CB63"/>
    <mergeCell ref="CA64:CB64"/>
    <mergeCell ref="CA65:CB65"/>
    <mergeCell ref="CA66:CB66"/>
    <mergeCell ref="CA67:CB67"/>
    <mergeCell ref="CC59:CD59"/>
    <mergeCell ref="CE59:CF59"/>
    <mergeCell ref="CG59:CH59"/>
    <mergeCell ref="CY63:CZ63"/>
    <mergeCell ref="DA63:DB63"/>
    <mergeCell ref="CY64:CZ64"/>
    <mergeCell ref="DA64:DB64"/>
    <mergeCell ref="DA61:DB61"/>
    <mergeCell ref="CY62:CZ62"/>
    <mergeCell ref="DA62:DB62"/>
    <mergeCell ref="CA57:CB57"/>
    <mergeCell ref="CA58:CB58"/>
    <mergeCell ref="CA59:CB59"/>
    <mergeCell ref="CA60:CB60"/>
    <mergeCell ref="CA61:CB61"/>
    <mergeCell ref="CY54:CZ54"/>
    <mergeCell ref="DA54:DB54"/>
    <mergeCell ref="CY55:CZ55"/>
    <mergeCell ref="DA55:DB55"/>
    <mergeCell ref="CY56:CZ56"/>
    <mergeCell ref="DA56:DB56"/>
    <mergeCell ref="CK69:CL69"/>
    <mergeCell ref="CM69:CN69"/>
    <mergeCell ref="CK70:CL70"/>
    <mergeCell ref="CM70:CN70"/>
    <mergeCell ref="CK60:CL60"/>
    <mergeCell ref="CM60:CN60"/>
    <mergeCell ref="CK61:CL61"/>
    <mergeCell ref="CM61:CN61"/>
    <mergeCell ref="CK62:CL62"/>
    <mergeCell ref="CM62:CN62"/>
    <mergeCell ref="CK57:CL57"/>
    <mergeCell ref="CM57:CN57"/>
    <mergeCell ref="CK58:CL58"/>
    <mergeCell ref="CM58:CN58"/>
    <mergeCell ref="CK59:CL59"/>
    <mergeCell ref="CM59:CN59"/>
    <mergeCell ref="CK54:CL54"/>
    <mergeCell ref="CM54:CN54"/>
    <mergeCell ref="CK66:CL66"/>
    <mergeCell ref="CM66:CN66"/>
    <mergeCell ref="DA60:DB60"/>
    <mergeCell ref="CY61:CZ61"/>
    <mergeCell ref="CO54:CP54"/>
    <mergeCell ref="CO55:CP55"/>
    <mergeCell ref="CO56:CP56"/>
    <mergeCell ref="CO57:CP57"/>
    <mergeCell ref="AG81:AH81"/>
    <mergeCell ref="AI81:AJ81"/>
    <mergeCell ref="AG82:AH82"/>
    <mergeCell ref="AI82:AJ82"/>
    <mergeCell ref="AG79:AH79"/>
    <mergeCell ref="AI79:AJ79"/>
    <mergeCell ref="BK84:BL84"/>
    <mergeCell ref="AY80:AZ80"/>
    <mergeCell ref="AY81:AZ81"/>
    <mergeCell ref="AY82:AZ82"/>
    <mergeCell ref="AY83:AZ83"/>
    <mergeCell ref="AY84:AZ84"/>
    <mergeCell ref="AM82:AN82"/>
    <mergeCell ref="AO82:AP82"/>
    <mergeCell ref="AQ82:AR82"/>
    <mergeCell ref="AM83:AN83"/>
    <mergeCell ref="AO83:AP83"/>
    <mergeCell ref="AQ83:AR83"/>
    <mergeCell ref="AM84:AN84"/>
    <mergeCell ref="AO84:AP84"/>
    <mergeCell ref="AQ84:AR84"/>
    <mergeCell ref="BA81:BB81"/>
    <mergeCell ref="AU83:AV83"/>
    <mergeCell ref="AW83:AX83"/>
    <mergeCell ref="AU84:AV84"/>
    <mergeCell ref="AU79:AV79"/>
    <mergeCell ref="AW79:AX79"/>
    <mergeCell ref="AU80:AV80"/>
    <mergeCell ref="AK79:AL79"/>
    <mergeCell ref="AK80:AL80"/>
    <mergeCell ref="CK84:CL84"/>
    <mergeCell ref="CM79:CN79"/>
    <mergeCell ref="CO85:CP85"/>
    <mergeCell ref="BW79:BX79"/>
    <mergeCell ref="BW80:BX80"/>
    <mergeCell ref="BW84:BX84"/>
    <mergeCell ref="BM79:BN79"/>
    <mergeCell ref="BM80:BN80"/>
    <mergeCell ref="BK80:BL80"/>
    <mergeCell ref="BI81:BJ81"/>
    <mergeCell ref="BK81:BL81"/>
    <mergeCell ref="BI82:BJ82"/>
    <mergeCell ref="BK82:BL82"/>
    <mergeCell ref="BI83:BJ83"/>
    <mergeCell ref="BK83:BL83"/>
    <mergeCell ref="BI79:BJ79"/>
    <mergeCell ref="BI80:BJ80"/>
    <mergeCell ref="BI84:BJ84"/>
    <mergeCell ref="BK79:BL79"/>
    <mergeCell ref="BM84:BN84"/>
    <mergeCell ref="BW81:BX81"/>
    <mergeCell ref="BM81:BN81"/>
    <mergeCell ref="BM82:BN82"/>
    <mergeCell ref="BM83:BN83"/>
    <mergeCell ref="BS80:BT80"/>
    <mergeCell ref="BS81:BT81"/>
    <mergeCell ref="BQ82:BR82"/>
    <mergeCell ref="CA85:CB85"/>
    <mergeCell ref="BY84:BZ84"/>
    <mergeCell ref="BS85:BT85"/>
    <mergeCell ref="BI85:BJ85"/>
    <mergeCell ref="BW85:BX85"/>
    <mergeCell ref="AK85:AL85"/>
    <mergeCell ref="AK81:AL81"/>
    <mergeCell ref="AK82:AL82"/>
    <mergeCell ref="AK83:AL83"/>
    <mergeCell ref="AK84:AL84"/>
    <mergeCell ref="AW84:AX84"/>
    <mergeCell ref="AU85:AV85"/>
    <mergeCell ref="AW85:AX85"/>
    <mergeCell ref="AY79:AZ79"/>
    <mergeCell ref="AY85:AZ85"/>
    <mergeCell ref="BA85:BB85"/>
    <mergeCell ref="BC85:BD85"/>
    <mergeCell ref="BE85:BF85"/>
    <mergeCell ref="AW80:AX80"/>
    <mergeCell ref="AU81:AV81"/>
    <mergeCell ref="AW81:AX81"/>
    <mergeCell ref="AU82:AV82"/>
    <mergeCell ref="AW82:AX82"/>
    <mergeCell ref="AM85:AN85"/>
    <mergeCell ref="AO85:AP85"/>
    <mergeCell ref="AQ85:AR85"/>
    <mergeCell ref="BA84:BB84"/>
    <mergeCell ref="BC84:BD84"/>
    <mergeCell ref="BE84:BF84"/>
    <mergeCell ref="BY85:BZ85"/>
    <mergeCell ref="BO85:BP85"/>
    <mergeCell ref="BQ85:BR85"/>
    <mergeCell ref="CQ81:CR81"/>
    <mergeCell ref="CS81:CT81"/>
    <mergeCell ref="CU81:CV81"/>
    <mergeCell ref="CQ82:CR82"/>
    <mergeCell ref="CS82:CT82"/>
    <mergeCell ref="CU82:CV82"/>
    <mergeCell ref="CQ83:CR83"/>
    <mergeCell ref="CS83:CT83"/>
    <mergeCell ref="CU83:CV83"/>
    <mergeCell ref="BM85:BN85"/>
    <mergeCell ref="CM84:CN84"/>
    <mergeCell ref="CK85:CL85"/>
    <mergeCell ref="CM85:CN85"/>
    <mergeCell ref="CM80:CN80"/>
    <mergeCell ref="CK81:CL81"/>
    <mergeCell ref="CM81:CN81"/>
    <mergeCell ref="CA84:CB84"/>
    <mergeCell ref="CK82:CL82"/>
    <mergeCell ref="CM82:CN82"/>
    <mergeCell ref="BY82:BZ82"/>
    <mergeCell ref="BW83:BX83"/>
    <mergeCell ref="BY83:BZ83"/>
    <mergeCell ref="CA83:CB83"/>
    <mergeCell ref="CK83:CL83"/>
    <mergeCell ref="CM83:CN83"/>
    <mergeCell ref="BO82:BP82"/>
    <mergeCell ref="CC82:CD82"/>
    <mergeCell ref="CE82:CF82"/>
    <mergeCell ref="CG82:CH82"/>
    <mergeCell ref="DC85:DD85"/>
    <mergeCell ref="DC80:DD80"/>
    <mergeCell ref="DC81:DD81"/>
    <mergeCell ref="DC82:DD82"/>
    <mergeCell ref="DC83:DD83"/>
    <mergeCell ref="DC84:DD84"/>
    <mergeCell ref="CY84:CZ84"/>
    <mergeCell ref="DA84:DB84"/>
    <mergeCell ref="CY85:CZ85"/>
    <mergeCell ref="DA85:DB85"/>
    <mergeCell ref="DA79:DB79"/>
    <mergeCell ref="CO80:CP80"/>
    <mergeCell ref="CO81:CP81"/>
    <mergeCell ref="CY79:CZ79"/>
    <mergeCell ref="CY80:CZ80"/>
    <mergeCell ref="CY81:CZ81"/>
    <mergeCell ref="CY82:CZ82"/>
    <mergeCell ref="CY83:CZ83"/>
    <mergeCell ref="CQ79:CR79"/>
    <mergeCell ref="CS79:CT79"/>
    <mergeCell ref="CU79:CV79"/>
    <mergeCell ref="CU84:CV84"/>
    <mergeCell ref="CQ85:CR85"/>
    <mergeCell ref="CS85:CT85"/>
    <mergeCell ref="CU85:CV85"/>
    <mergeCell ref="CO82:CP82"/>
    <mergeCell ref="CO83:CP83"/>
    <mergeCell ref="CO84:CP84"/>
    <mergeCell ref="DC54:DD54"/>
    <mergeCell ref="DC55:DD55"/>
    <mergeCell ref="DC56:DD56"/>
    <mergeCell ref="DC57:DD57"/>
    <mergeCell ref="DC58:DD58"/>
    <mergeCell ref="DC59:DD59"/>
    <mergeCell ref="CO79:CP79"/>
    <mergeCell ref="CA79:CB79"/>
    <mergeCell ref="CA80:CB80"/>
    <mergeCell ref="BY80:BZ80"/>
    <mergeCell ref="CY72:CZ72"/>
    <mergeCell ref="DA72:DB72"/>
    <mergeCell ref="CY73:CZ73"/>
    <mergeCell ref="DA73:DB73"/>
    <mergeCell ref="BY79:BZ79"/>
    <mergeCell ref="CY69:CZ69"/>
    <mergeCell ref="DA69:DB69"/>
    <mergeCell ref="CY70:CZ70"/>
    <mergeCell ref="DA70:DB70"/>
    <mergeCell ref="CK79:CL79"/>
    <mergeCell ref="CK80:CL80"/>
    <mergeCell ref="CY65:CZ65"/>
    <mergeCell ref="DA65:DB65"/>
    <mergeCell ref="CY60:CZ60"/>
    <mergeCell ref="CY71:CZ71"/>
    <mergeCell ref="CM56:CN56"/>
    <mergeCell ref="CO66:CP66"/>
    <mergeCell ref="CO67:CP67"/>
    <mergeCell ref="CO68:CP68"/>
    <mergeCell ref="CA54:CB54"/>
    <mergeCell ref="CA55:CB55"/>
    <mergeCell ref="CA56:CB56"/>
    <mergeCell ref="BM75:BN75"/>
    <mergeCell ref="BK75:BL75"/>
    <mergeCell ref="AY75:AZ75"/>
    <mergeCell ref="AW75:AX75"/>
    <mergeCell ref="DC72:DD72"/>
    <mergeCell ref="DC73:DD73"/>
    <mergeCell ref="DC75:DD75"/>
    <mergeCell ref="DA75:DB75"/>
    <mergeCell ref="CM75:CN75"/>
    <mergeCell ref="CO75:CP75"/>
    <mergeCell ref="CO72:CP72"/>
    <mergeCell ref="CO73:CP73"/>
    <mergeCell ref="CK72:CL72"/>
    <mergeCell ref="CM72:CN72"/>
    <mergeCell ref="CK73:CL73"/>
    <mergeCell ref="CM73:CN73"/>
    <mergeCell ref="BW72:BX72"/>
    <mergeCell ref="BY72:BZ72"/>
    <mergeCell ref="BW73:BX73"/>
    <mergeCell ref="BY73:BZ73"/>
    <mergeCell ref="AW72:AX72"/>
    <mergeCell ref="AW73:AX73"/>
    <mergeCell ref="AY73:AZ73"/>
    <mergeCell ref="CA72:CB72"/>
    <mergeCell ref="CA73:CB73"/>
    <mergeCell ref="CC72:CD72"/>
    <mergeCell ref="CE72:CF72"/>
    <mergeCell ref="CG72:CH72"/>
    <mergeCell ref="CC73:CD73"/>
    <mergeCell ref="BM73:BN73"/>
    <mergeCell ref="CU72:CV72"/>
    <mergeCell ref="CU73:CV73"/>
    <mergeCell ref="W75:X75"/>
    <mergeCell ref="U75:V75"/>
    <mergeCell ref="AK54:AL54"/>
    <mergeCell ref="AK55:AL55"/>
    <mergeCell ref="AK56:AL56"/>
    <mergeCell ref="AK57:AL57"/>
    <mergeCell ref="AK58:AL58"/>
    <mergeCell ref="AK59:AL59"/>
    <mergeCell ref="AI63:AJ63"/>
    <mergeCell ref="AG64:AH64"/>
    <mergeCell ref="AI64:AJ64"/>
    <mergeCell ref="AG65:AH65"/>
    <mergeCell ref="AI65:AJ65"/>
    <mergeCell ref="AG60:AH60"/>
    <mergeCell ref="AI60:AJ60"/>
    <mergeCell ref="AG61:AH61"/>
    <mergeCell ref="AI61:AJ61"/>
    <mergeCell ref="AG62:AH62"/>
    <mergeCell ref="AI62:AJ62"/>
    <mergeCell ref="AG57:AH57"/>
    <mergeCell ref="AI57:AJ57"/>
    <mergeCell ref="AG58:AH58"/>
    <mergeCell ref="U57:V57"/>
    <mergeCell ref="U58:V58"/>
    <mergeCell ref="AI55:AJ55"/>
    <mergeCell ref="AG56:AH56"/>
    <mergeCell ref="AI56:AJ56"/>
    <mergeCell ref="AK66:AL66"/>
    <mergeCell ref="AA63:AB63"/>
    <mergeCell ref="AC63:AD63"/>
    <mergeCell ref="AG69:AH69"/>
    <mergeCell ref="AI69:AJ69"/>
    <mergeCell ref="BI70:BJ70"/>
    <mergeCell ref="BK70:BL70"/>
    <mergeCell ref="W72:X72"/>
    <mergeCell ref="AK60:AL60"/>
    <mergeCell ref="AK61:AL61"/>
    <mergeCell ref="AK62:AL62"/>
    <mergeCell ref="AK63:AL63"/>
    <mergeCell ref="AK64:AL64"/>
    <mergeCell ref="AK65:AL65"/>
    <mergeCell ref="AU61:AV61"/>
    <mergeCell ref="AW61:AX61"/>
    <mergeCell ref="AU62:AV62"/>
    <mergeCell ref="AW62:AX62"/>
    <mergeCell ref="AU57:AV57"/>
    <mergeCell ref="AW57:AX57"/>
    <mergeCell ref="AU58:AV58"/>
    <mergeCell ref="AW58:AX58"/>
    <mergeCell ref="AU59:AV59"/>
    <mergeCell ref="AU66:AV66"/>
    <mergeCell ref="AW66:AX66"/>
    <mergeCell ref="AU63:AV63"/>
    <mergeCell ref="AW63:AX63"/>
    <mergeCell ref="AU64:AV64"/>
    <mergeCell ref="AW64:AX64"/>
    <mergeCell ref="AU65:AV65"/>
    <mergeCell ref="AW65:AX65"/>
    <mergeCell ref="AQ58:AR58"/>
    <mergeCell ref="AQ59:AR59"/>
    <mergeCell ref="AQ60:AR60"/>
    <mergeCell ref="AQ61:AR61"/>
    <mergeCell ref="AU60:AV60"/>
    <mergeCell ref="AW60:AX60"/>
    <mergeCell ref="AK67:AL67"/>
    <mergeCell ref="AK68:AL68"/>
    <mergeCell ref="AK69:AL69"/>
    <mergeCell ref="AK70:AL70"/>
    <mergeCell ref="AK71:AL71"/>
    <mergeCell ref="AU72:AV72"/>
    <mergeCell ref="AU73:AV73"/>
    <mergeCell ref="AU71:AV71"/>
    <mergeCell ref="AW71:AX71"/>
    <mergeCell ref="AQ62:AR62"/>
    <mergeCell ref="AQ63:AR63"/>
    <mergeCell ref="AQ64:AR64"/>
    <mergeCell ref="AQ65:AR65"/>
    <mergeCell ref="AQ66:AR66"/>
    <mergeCell ref="AO67:AP67"/>
    <mergeCell ref="AU69:AV69"/>
    <mergeCell ref="AW69:AX69"/>
    <mergeCell ref="AU70:AV70"/>
    <mergeCell ref="AW70:AX70"/>
    <mergeCell ref="AU67:AV67"/>
    <mergeCell ref="AW67:AX67"/>
    <mergeCell ref="AU68:AV68"/>
    <mergeCell ref="AW68:AX68"/>
    <mergeCell ref="AQ72:AR72"/>
    <mergeCell ref="AQ73:AR73"/>
    <mergeCell ref="AQ67:AR67"/>
    <mergeCell ref="AM68:AN68"/>
    <mergeCell ref="AO68:AP68"/>
    <mergeCell ref="AQ68:AR68"/>
    <mergeCell ref="AM67:AN67"/>
    <mergeCell ref="BM54:BN54"/>
    <mergeCell ref="BM55:BN55"/>
    <mergeCell ref="CA71:CB71"/>
    <mergeCell ref="BM56:BN56"/>
    <mergeCell ref="BM57:BN57"/>
    <mergeCell ref="BM58:BN58"/>
    <mergeCell ref="BM59:BN59"/>
    <mergeCell ref="AY68:AZ68"/>
    <mergeCell ref="AY69:AZ69"/>
    <mergeCell ref="AY70:AZ70"/>
    <mergeCell ref="AY71:AZ71"/>
    <mergeCell ref="AY72:AZ72"/>
    <mergeCell ref="BM72:BN72"/>
    <mergeCell ref="BE58:BF58"/>
    <mergeCell ref="BE59:BF59"/>
    <mergeCell ref="BE60:BF60"/>
    <mergeCell ref="BE61:BF61"/>
    <mergeCell ref="BE62:BF62"/>
    <mergeCell ref="BE63:BF63"/>
    <mergeCell ref="BC64:BD64"/>
    <mergeCell ref="BE64:BF64"/>
    <mergeCell ref="BA65:BB65"/>
    <mergeCell ref="BC65:BD65"/>
    <mergeCell ref="BE65:BF65"/>
    <mergeCell ref="BA66:BB66"/>
    <mergeCell ref="BC66:BD66"/>
    <mergeCell ref="BE66:BF66"/>
    <mergeCell ref="BW67:BX67"/>
    <mergeCell ref="BY67:BZ67"/>
    <mergeCell ref="BW68:BX68"/>
    <mergeCell ref="BY68:BZ68"/>
    <mergeCell ref="BM66:BN66"/>
    <mergeCell ref="BM67:BN67"/>
    <mergeCell ref="BM68:BN68"/>
    <mergeCell ref="BM69:BN69"/>
    <mergeCell ref="BM70:BN70"/>
    <mergeCell ref="BM71:BN71"/>
    <mergeCell ref="BM60:BN60"/>
    <mergeCell ref="CO69:CP69"/>
    <mergeCell ref="CO70:CP70"/>
    <mergeCell ref="CO71:CP71"/>
    <mergeCell ref="CO60:CP60"/>
    <mergeCell ref="CO61:CP61"/>
    <mergeCell ref="CO62:CP62"/>
    <mergeCell ref="CO63:CP63"/>
    <mergeCell ref="BM61:BN61"/>
    <mergeCell ref="BM62:BN62"/>
    <mergeCell ref="BM63:BN63"/>
    <mergeCell ref="BM64:BN64"/>
    <mergeCell ref="BM65:BN65"/>
    <mergeCell ref="CK67:CL67"/>
    <mergeCell ref="CM67:CN67"/>
    <mergeCell ref="CK68:CL68"/>
    <mergeCell ref="CM68:CN68"/>
    <mergeCell ref="CK63:CL63"/>
    <mergeCell ref="CM63:CN63"/>
    <mergeCell ref="CK64:CL64"/>
    <mergeCell ref="CM64:CN64"/>
    <mergeCell ref="CK65:CL65"/>
    <mergeCell ref="CM65:CN65"/>
    <mergeCell ref="BO60:BP60"/>
    <mergeCell ref="BQ60:BR60"/>
    <mergeCell ref="CM71:CN71"/>
    <mergeCell ref="CC61:CD61"/>
    <mergeCell ref="AV15:AV16"/>
    <mergeCell ref="AX15:AX16"/>
    <mergeCell ref="AY15:AY16"/>
    <mergeCell ref="AZ15:AZ16"/>
    <mergeCell ref="BI15:BI16"/>
    <mergeCell ref="BJ15:BJ16"/>
    <mergeCell ref="BO54:BP54"/>
    <mergeCell ref="BQ54:BR54"/>
    <mergeCell ref="BS54:BT54"/>
    <mergeCell ref="BO55:BP55"/>
    <mergeCell ref="BQ55:BR55"/>
    <mergeCell ref="BS55:BT55"/>
    <mergeCell ref="BS61:BT61"/>
    <mergeCell ref="BS62:BT62"/>
    <mergeCell ref="BS63:BT63"/>
    <mergeCell ref="BS56:BT56"/>
    <mergeCell ref="BO57:BP57"/>
    <mergeCell ref="BQ57:BR57"/>
    <mergeCell ref="BS57:BT57"/>
    <mergeCell ref="BO58:BP58"/>
    <mergeCell ref="BC63:BD63"/>
    <mergeCell ref="BC56:BD56"/>
    <mergeCell ref="BE56:BF56"/>
    <mergeCell ref="BA57:BB57"/>
    <mergeCell ref="BC57:BD57"/>
    <mergeCell ref="BE57:BF57"/>
    <mergeCell ref="BA15:BA16"/>
    <mergeCell ref="BB15:BB16"/>
    <mergeCell ref="BD15:BD16"/>
    <mergeCell ref="BA63:BB63"/>
    <mergeCell ref="BO56:BP56"/>
    <mergeCell ref="AW59:AX59"/>
    <mergeCell ref="BQ56:BR56"/>
    <mergeCell ref="CK55:CL55"/>
    <mergeCell ref="CM55:CN55"/>
    <mergeCell ref="AG15:AG16"/>
    <mergeCell ref="AH15:AH16"/>
    <mergeCell ref="AJ15:AJ16"/>
    <mergeCell ref="AK15:AK16"/>
    <mergeCell ref="AL15:AL16"/>
    <mergeCell ref="AU15:AU16"/>
    <mergeCell ref="AQ15:AQ16"/>
    <mergeCell ref="AR15:AR16"/>
    <mergeCell ref="AS15:AS16"/>
    <mergeCell ref="BE15:BE16"/>
    <mergeCell ref="BF15:BF16"/>
    <mergeCell ref="BG15:BG16"/>
    <mergeCell ref="AK92:AL92"/>
    <mergeCell ref="AK89:AL89"/>
    <mergeCell ref="AK90:AL90"/>
    <mergeCell ref="AK91:AL91"/>
    <mergeCell ref="BC90:BD90"/>
    <mergeCell ref="BE90:BF90"/>
    <mergeCell ref="BC91:BD91"/>
    <mergeCell ref="BE91:BF91"/>
    <mergeCell ref="BC92:BD92"/>
    <mergeCell ref="BE92:BF92"/>
    <mergeCell ref="AY89:AZ89"/>
    <mergeCell ref="AY90:AZ90"/>
    <mergeCell ref="AY91:AZ91"/>
    <mergeCell ref="AY92:AZ92"/>
    <mergeCell ref="AQ54:AR54"/>
    <mergeCell ref="AQ55:AR55"/>
    <mergeCell ref="AQ56:AR56"/>
    <mergeCell ref="AQ57:AR57"/>
    <mergeCell ref="BA64:BB64"/>
    <mergeCell ref="DM15:DM16"/>
    <mergeCell ref="DN15:DN16"/>
    <mergeCell ref="CP15:CP16"/>
    <mergeCell ref="CY15:CY16"/>
    <mergeCell ref="CZ15:CZ16"/>
    <mergeCell ref="DB15:DB16"/>
    <mergeCell ref="DC15:DC16"/>
    <mergeCell ref="DD15:DD16"/>
    <mergeCell ref="CA15:CA16"/>
    <mergeCell ref="CB15:CB16"/>
    <mergeCell ref="CK15:CK16"/>
    <mergeCell ref="CL15:CL16"/>
    <mergeCell ref="CN15:CN16"/>
    <mergeCell ref="CO15:CO16"/>
    <mergeCell ref="BL15:BL16"/>
    <mergeCell ref="BM15:BM16"/>
    <mergeCell ref="BN15:BN16"/>
    <mergeCell ref="BW15:BW16"/>
    <mergeCell ref="BO15:BO16"/>
    <mergeCell ref="BP15:BP16"/>
    <mergeCell ref="BR15:BR16"/>
    <mergeCell ref="CI15:CI16"/>
    <mergeCell ref="BS15:BS16"/>
    <mergeCell ref="BT15:BT16"/>
    <mergeCell ref="BU15:BU16"/>
    <mergeCell ref="BX15:BX16"/>
    <mergeCell ref="BZ15:BZ16"/>
    <mergeCell ref="BA55:BB55"/>
    <mergeCell ref="BC55:BD55"/>
    <mergeCell ref="BE55:BF55"/>
    <mergeCell ref="BA56:BB56"/>
    <mergeCell ref="CG91:CH91"/>
    <mergeCell ref="CG92:CH92"/>
    <mergeCell ref="CS89:CT89"/>
    <mergeCell ref="CU89:CV89"/>
    <mergeCell ref="CS90:CT90"/>
    <mergeCell ref="CU90:CV90"/>
    <mergeCell ref="CS91:CT91"/>
    <mergeCell ref="CU91:CV91"/>
    <mergeCell ref="BM92:BN92"/>
    <mergeCell ref="BM91:BN91"/>
    <mergeCell ref="BM90:BN90"/>
    <mergeCell ref="BM89:BN89"/>
    <mergeCell ref="K55:L55"/>
    <mergeCell ref="M55:N55"/>
    <mergeCell ref="O55:P55"/>
    <mergeCell ref="K56:L56"/>
    <mergeCell ref="M56:N56"/>
    <mergeCell ref="O56:P56"/>
    <mergeCell ref="K57:L57"/>
    <mergeCell ref="M57:N57"/>
    <mergeCell ref="O57:P57"/>
    <mergeCell ref="K67:L67"/>
    <mergeCell ref="M67:N67"/>
    <mergeCell ref="O67:P67"/>
    <mergeCell ref="K68:L68"/>
    <mergeCell ref="M68:N68"/>
    <mergeCell ref="O68:P68"/>
    <mergeCell ref="K69:L69"/>
    <mergeCell ref="M69:N69"/>
    <mergeCell ref="O69:P69"/>
    <mergeCell ref="CK71:CL71"/>
    <mergeCell ref="K15:K16"/>
    <mergeCell ref="L15:L16"/>
    <mergeCell ref="N15:N16"/>
    <mergeCell ref="O15:O16"/>
    <mergeCell ref="P15:P16"/>
    <mergeCell ref="Q15:Q16"/>
    <mergeCell ref="K54:L54"/>
    <mergeCell ref="M54:N54"/>
    <mergeCell ref="O54:P54"/>
    <mergeCell ref="K61:L61"/>
    <mergeCell ref="M61:N61"/>
    <mergeCell ref="O61:P61"/>
    <mergeCell ref="K62:L62"/>
    <mergeCell ref="M62:N62"/>
    <mergeCell ref="O62:P62"/>
    <mergeCell ref="K63:L63"/>
    <mergeCell ref="M63:N63"/>
    <mergeCell ref="O63:P63"/>
    <mergeCell ref="K58:L58"/>
    <mergeCell ref="M58:N58"/>
    <mergeCell ref="O58:P58"/>
    <mergeCell ref="K59:L59"/>
    <mergeCell ref="M59:N59"/>
    <mergeCell ref="O59:P59"/>
    <mergeCell ref="K60:L60"/>
    <mergeCell ref="M60:N60"/>
    <mergeCell ref="O60:P60"/>
    <mergeCell ref="M84:N84"/>
    <mergeCell ref="O84:P84"/>
    <mergeCell ref="K85:L85"/>
    <mergeCell ref="M85:N85"/>
    <mergeCell ref="O85:P85"/>
    <mergeCell ref="K81:L81"/>
    <mergeCell ref="M81:N81"/>
    <mergeCell ref="O81:P81"/>
    <mergeCell ref="K82:L82"/>
    <mergeCell ref="M82:N82"/>
    <mergeCell ref="O82:P82"/>
    <mergeCell ref="K83:L83"/>
    <mergeCell ref="M83:N83"/>
    <mergeCell ref="O83:P83"/>
    <mergeCell ref="K64:L64"/>
    <mergeCell ref="M64:N64"/>
    <mergeCell ref="O64:P64"/>
    <mergeCell ref="K65:L65"/>
    <mergeCell ref="M65:N65"/>
    <mergeCell ref="O65:P65"/>
    <mergeCell ref="K66:L66"/>
    <mergeCell ref="M66:N66"/>
    <mergeCell ref="O66:P66"/>
    <mergeCell ref="M70:N70"/>
    <mergeCell ref="O70:P70"/>
    <mergeCell ref="K71:L71"/>
    <mergeCell ref="M71:N71"/>
    <mergeCell ref="O71:P71"/>
    <mergeCell ref="K72:L72"/>
    <mergeCell ref="M72:N72"/>
    <mergeCell ref="O72:P72"/>
    <mergeCell ref="M89:N89"/>
    <mergeCell ref="M90:N90"/>
    <mergeCell ref="M91:N91"/>
    <mergeCell ref="M92:N92"/>
    <mergeCell ref="Y15:Y16"/>
    <mergeCell ref="Z15:Z16"/>
    <mergeCell ref="AB15:AB16"/>
    <mergeCell ref="AC15:AC16"/>
    <mergeCell ref="AD15:AD16"/>
    <mergeCell ref="Y57:Z57"/>
    <mergeCell ref="AA57:AB57"/>
    <mergeCell ref="AC57:AD57"/>
    <mergeCell ref="Y58:Z58"/>
    <mergeCell ref="AA58:AB58"/>
    <mergeCell ref="AC58:AD58"/>
    <mergeCell ref="Y59:Z59"/>
    <mergeCell ref="AA59:AB59"/>
    <mergeCell ref="AC59:AD59"/>
    <mergeCell ref="Y60:Z60"/>
    <mergeCell ref="AA60:AB60"/>
    <mergeCell ref="AC60:AD60"/>
    <mergeCell ref="Y61:Z61"/>
    <mergeCell ref="AA61:AB61"/>
    <mergeCell ref="AC61:AD61"/>
    <mergeCell ref="W91:X91"/>
    <mergeCell ref="W92:X92"/>
    <mergeCell ref="W89:X89"/>
    <mergeCell ref="W90:X90"/>
    <mergeCell ref="S58:T58"/>
    <mergeCell ref="W67:X67"/>
    <mergeCell ref="W68:X68"/>
    <mergeCell ref="S67:T67"/>
    <mergeCell ref="Y64:Z64"/>
    <mergeCell ref="AA64:AB64"/>
    <mergeCell ref="AC64:AD64"/>
    <mergeCell ref="AE15:AE16"/>
    <mergeCell ref="Y54:Z54"/>
    <mergeCell ref="AA54:AB54"/>
    <mergeCell ref="AC54:AD54"/>
    <mergeCell ref="Y55:Z55"/>
    <mergeCell ref="AA55:AB55"/>
    <mergeCell ref="AC55:AD55"/>
    <mergeCell ref="Y56:Z56"/>
    <mergeCell ref="AA56:AB56"/>
    <mergeCell ref="AC56:AD56"/>
    <mergeCell ref="AA68:AB68"/>
    <mergeCell ref="AC68:AD68"/>
    <mergeCell ref="Y62:Z62"/>
    <mergeCell ref="AA62:AB62"/>
    <mergeCell ref="AC62:AD62"/>
    <mergeCell ref="Y63:Z63"/>
    <mergeCell ref="Y69:Z69"/>
    <mergeCell ref="AA69:AB69"/>
    <mergeCell ref="AC69:AD69"/>
    <mergeCell ref="Y68:Z68"/>
    <mergeCell ref="Y70:Z70"/>
    <mergeCell ref="AA70:AB70"/>
    <mergeCell ref="AC70:AD70"/>
    <mergeCell ref="Y65:Z65"/>
    <mergeCell ref="AA65:AB65"/>
    <mergeCell ref="AC65:AD65"/>
    <mergeCell ref="Y66:Z66"/>
    <mergeCell ref="AA66:AB66"/>
    <mergeCell ref="AC66:AD66"/>
    <mergeCell ref="Y67:Z67"/>
    <mergeCell ref="AA67:AB67"/>
    <mergeCell ref="AC67:AD67"/>
    <mergeCell ref="Y84:Z84"/>
    <mergeCell ref="AA84:AB84"/>
    <mergeCell ref="Y82:Z82"/>
    <mergeCell ref="AA82:AB82"/>
    <mergeCell ref="AC82:AD82"/>
    <mergeCell ref="Y83:Z83"/>
    <mergeCell ref="AA83:AB83"/>
    <mergeCell ref="AC83:AD83"/>
    <mergeCell ref="Y81:Z81"/>
    <mergeCell ref="AA81:AB81"/>
    <mergeCell ref="AC81:AD81"/>
    <mergeCell ref="AA75:AB75"/>
    <mergeCell ref="AC75:AD75"/>
    <mergeCell ref="Y79:Z79"/>
    <mergeCell ref="AA79:AB79"/>
    <mergeCell ref="AC79:AD79"/>
    <mergeCell ref="Y80:Z80"/>
    <mergeCell ref="AM72:AN72"/>
    <mergeCell ref="AO72:AP72"/>
    <mergeCell ref="AM73:AN73"/>
    <mergeCell ref="AO73:AP73"/>
    <mergeCell ref="AA80:AB80"/>
    <mergeCell ref="AC80:AD80"/>
    <mergeCell ref="Y71:Z71"/>
    <mergeCell ref="AA71:AB71"/>
    <mergeCell ref="AC71:AD71"/>
    <mergeCell ref="Y72:Z72"/>
    <mergeCell ref="AA72:AB72"/>
    <mergeCell ref="AC72:AD72"/>
    <mergeCell ref="Y73:Z73"/>
    <mergeCell ref="AA73:AB73"/>
    <mergeCell ref="AC73:AD73"/>
    <mergeCell ref="Y77:AD77"/>
    <mergeCell ref="AK72:AL72"/>
    <mergeCell ref="AK73:AL73"/>
    <mergeCell ref="AK75:AL75"/>
    <mergeCell ref="AI75:AJ75"/>
    <mergeCell ref="AG80:AH80"/>
    <mergeCell ref="AI80:AJ80"/>
    <mergeCell ref="AM15:AM16"/>
    <mergeCell ref="AN15:AN16"/>
    <mergeCell ref="AP15:AP16"/>
    <mergeCell ref="AM54:AN54"/>
    <mergeCell ref="AO54:AP54"/>
    <mergeCell ref="AM58:AN58"/>
    <mergeCell ref="AO58:AP58"/>
    <mergeCell ref="AM62:AN62"/>
    <mergeCell ref="AO62:AP62"/>
    <mergeCell ref="AM63:AN63"/>
    <mergeCell ref="AO63:AP63"/>
    <mergeCell ref="AM64:AN64"/>
    <mergeCell ref="AO64:AP64"/>
    <mergeCell ref="AM65:AN65"/>
    <mergeCell ref="AO65:AP65"/>
    <mergeCell ref="AM66:AN66"/>
    <mergeCell ref="AO66:AP66"/>
    <mergeCell ref="AM55:AN55"/>
    <mergeCell ref="AO55:AP55"/>
    <mergeCell ref="AM56:AN56"/>
    <mergeCell ref="AO56:AP56"/>
    <mergeCell ref="AM57:AN57"/>
    <mergeCell ref="AO57:AP57"/>
    <mergeCell ref="AM59:AN59"/>
    <mergeCell ref="AO59:AP59"/>
    <mergeCell ref="AM60:AN60"/>
    <mergeCell ref="AO60:AP60"/>
    <mergeCell ref="AM61:AN61"/>
    <mergeCell ref="AO61:AP61"/>
    <mergeCell ref="AQ75:AR75"/>
    <mergeCell ref="AM79:AN79"/>
    <mergeCell ref="AO79:AP79"/>
    <mergeCell ref="AQ79:AR79"/>
    <mergeCell ref="AM80:AN80"/>
    <mergeCell ref="AO80:AP80"/>
    <mergeCell ref="AQ80:AR80"/>
    <mergeCell ref="AM81:AN81"/>
    <mergeCell ref="AO81:AP81"/>
    <mergeCell ref="AQ81:AR81"/>
    <mergeCell ref="AM71:AN71"/>
    <mergeCell ref="AO71:AP71"/>
    <mergeCell ref="AQ71:AR71"/>
    <mergeCell ref="AM69:AN69"/>
    <mergeCell ref="AO69:AP69"/>
    <mergeCell ref="AQ69:AR69"/>
    <mergeCell ref="AM70:AN70"/>
    <mergeCell ref="AO70:AP70"/>
    <mergeCell ref="AQ70:AR70"/>
    <mergeCell ref="AO75:AP75"/>
    <mergeCell ref="BE70:BF70"/>
    <mergeCell ref="AY67:AZ67"/>
    <mergeCell ref="AY54:AZ54"/>
    <mergeCell ref="AY55:AZ55"/>
    <mergeCell ref="AY56:AZ56"/>
    <mergeCell ref="AY57:AZ57"/>
    <mergeCell ref="AY58:AZ58"/>
    <mergeCell ref="AY59:AZ59"/>
    <mergeCell ref="AY60:AZ60"/>
    <mergeCell ref="AY61:AZ61"/>
    <mergeCell ref="BE71:BF71"/>
    <mergeCell ref="BE72:BF72"/>
    <mergeCell ref="BE67:BF67"/>
    <mergeCell ref="BE68:BF68"/>
    <mergeCell ref="BE69:BF69"/>
    <mergeCell ref="AY62:AZ62"/>
    <mergeCell ref="AY63:AZ63"/>
    <mergeCell ref="AY64:AZ64"/>
    <mergeCell ref="AY65:AZ65"/>
    <mergeCell ref="AY66:AZ66"/>
    <mergeCell ref="BA54:BB54"/>
    <mergeCell ref="BC54:BD54"/>
    <mergeCell ref="BA58:BB58"/>
    <mergeCell ref="BC58:BD58"/>
    <mergeCell ref="BA59:BB59"/>
    <mergeCell ref="BC59:BD59"/>
    <mergeCell ref="BA60:BB60"/>
    <mergeCell ref="BC60:BD60"/>
    <mergeCell ref="BA61:BB61"/>
    <mergeCell ref="BC61:BD61"/>
    <mergeCell ref="BA62:BB62"/>
    <mergeCell ref="BC62:BD62"/>
    <mergeCell ref="BA70:BB70"/>
    <mergeCell ref="BC70:BD70"/>
    <mergeCell ref="BE54:BF54"/>
    <mergeCell ref="BA71:BB71"/>
    <mergeCell ref="BC71:BD71"/>
    <mergeCell ref="BA72:BB72"/>
    <mergeCell ref="BC72:BD72"/>
    <mergeCell ref="BA67:BB67"/>
    <mergeCell ref="BC67:BD67"/>
    <mergeCell ref="BA68:BB68"/>
    <mergeCell ref="BC68:BD68"/>
    <mergeCell ref="BA69:BB69"/>
    <mergeCell ref="BC69:BD69"/>
    <mergeCell ref="BA82:BB82"/>
    <mergeCell ref="BC82:BD82"/>
    <mergeCell ref="BE82:BF82"/>
    <mergeCell ref="BA83:BB83"/>
    <mergeCell ref="BC83:BD83"/>
    <mergeCell ref="BE83:BF83"/>
    <mergeCell ref="BA73:BB73"/>
    <mergeCell ref="BC73:BD73"/>
    <mergeCell ref="BE73:BF73"/>
    <mergeCell ref="BC75:BD75"/>
    <mergeCell ref="BE75:BF75"/>
    <mergeCell ref="BA79:BB79"/>
    <mergeCell ref="BC79:BD79"/>
    <mergeCell ref="BE79:BF79"/>
    <mergeCell ref="BA80:BB80"/>
    <mergeCell ref="BC80:BD80"/>
    <mergeCell ref="BE80:BF80"/>
    <mergeCell ref="BC81:BD81"/>
    <mergeCell ref="BE81:BF81"/>
    <mergeCell ref="BQ58:BR58"/>
    <mergeCell ref="BS58:BT58"/>
    <mergeCell ref="BO59:BP59"/>
    <mergeCell ref="BQ59:BR59"/>
    <mergeCell ref="BS59:BT59"/>
    <mergeCell ref="BQ69:BR69"/>
    <mergeCell ref="BS69:BT69"/>
    <mergeCell ref="BO70:BP70"/>
    <mergeCell ref="BQ70:BR70"/>
    <mergeCell ref="BS70:BT70"/>
    <mergeCell ref="BO71:BP71"/>
    <mergeCell ref="BQ71:BR71"/>
    <mergeCell ref="BS71:BT71"/>
    <mergeCell ref="BS64:BT64"/>
    <mergeCell ref="BO65:BP65"/>
    <mergeCell ref="BQ65:BR65"/>
    <mergeCell ref="BS65:BT65"/>
    <mergeCell ref="BO66:BP66"/>
    <mergeCell ref="BQ66:BR66"/>
    <mergeCell ref="BS66:BT66"/>
    <mergeCell ref="BO67:BP67"/>
    <mergeCell ref="BQ67:BR67"/>
    <mergeCell ref="BS67:BT67"/>
    <mergeCell ref="BO64:BP64"/>
    <mergeCell ref="BS82:BT82"/>
    <mergeCell ref="BS72:BT72"/>
    <mergeCell ref="BS73:BT73"/>
    <mergeCell ref="BS75:BT75"/>
    <mergeCell ref="BS79:BT79"/>
    <mergeCell ref="BS68:BT68"/>
    <mergeCell ref="BS60:BT60"/>
    <mergeCell ref="CA75:CB75"/>
    <mergeCell ref="BY75:BZ75"/>
    <mergeCell ref="BY81:BZ81"/>
    <mergeCell ref="BW82:BX82"/>
    <mergeCell ref="BQ64:BR64"/>
    <mergeCell ref="BO68:BP68"/>
    <mergeCell ref="BQ68:BR68"/>
    <mergeCell ref="BO72:BP72"/>
    <mergeCell ref="BQ72:BR72"/>
    <mergeCell ref="BO80:BP80"/>
    <mergeCell ref="BQ80:BR80"/>
    <mergeCell ref="BO81:BP81"/>
    <mergeCell ref="BQ81:BR81"/>
    <mergeCell ref="BO61:BP61"/>
    <mergeCell ref="BQ61:BR61"/>
    <mergeCell ref="BO62:BP62"/>
    <mergeCell ref="BQ62:BR62"/>
    <mergeCell ref="BO63:BP63"/>
    <mergeCell ref="BQ63:BR63"/>
    <mergeCell ref="BW64:BX64"/>
    <mergeCell ref="CE61:CF61"/>
    <mergeCell ref="CG61:CH61"/>
    <mergeCell ref="CA69:CB69"/>
    <mergeCell ref="CA70:CB70"/>
    <mergeCell ref="CA81:CB81"/>
    <mergeCell ref="CA82:CB82"/>
    <mergeCell ref="BY64:BZ64"/>
    <mergeCell ref="BW65:BX65"/>
    <mergeCell ref="BY65:BZ65"/>
    <mergeCell ref="BW60:BX60"/>
    <mergeCell ref="BY60:BZ60"/>
    <mergeCell ref="BW61:BX61"/>
    <mergeCell ref="BY61:BZ61"/>
    <mergeCell ref="BW62:BX62"/>
    <mergeCell ref="BY62:BZ62"/>
    <mergeCell ref="BW77:CB77"/>
    <mergeCell ref="CC77:CH77"/>
    <mergeCell ref="CE75:CF75"/>
    <mergeCell ref="CG75:CH75"/>
    <mergeCell ref="CC79:CD79"/>
    <mergeCell ref="CE79:CF79"/>
    <mergeCell ref="CG79:CH79"/>
    <mergeCell ref="CC80:CD80"/>
    <mergeCell ref="CE80:CF80"/>
    <mergeCell ref="CG80:CH80"/>
    <mergeCell ref="CC81:CD81"/>
    <mergeCell ref="CE81:CF81"/>
    <mergeCell ref="CG81:CH81"/>
    <mergeCell ref="CC64:CD64"/>
    <mergeCell ref="CE73:CF73"/>
    <mergeCell ref="CG73:CH73"/>
    <mergeCell ref="CE64:CF64"/>
    <mergeCell ref="CC15:CC16"/>
    <mergeCell ref="CD15:CD16"/>
    <mergeCell ref="CF15:CF16"/>
    <mergeCell ref="CG15:CG16"/>
    <mergeCell ref="CH15:CH16"/>
    <mergeCell ref="BO83:BP83"/>
    <mergeCell ref="BQ83:BR83"/>
    <mergeCell ref="BS83:BT83"/>
    <mergeCell ref="BO84:BP84"/>
    <mergeCell ref="BQ84:BR84"/>
    <mergeCell ref="BS84:BT84"/>
    <mergeCell ref="BO73:BP73"/>
    <mergeCell ref="BQ73:BR73"/>
    <mergeCell ref="BQ75:BR75"/>
    <mergeCell ref="BO79:BP79"/>
    <mergeCell ref="BQ79:BR79"/>
    <mergeCell ref="BO69:BP69"/>
    <mergeCell ref="CC65:CD65"/>
    <mergeCell ref="CE65:CF65"/>
    <mergeCell ref="CG65:CH65"/>
    <mergeCell ref="CC66:CD66"/>
    <mergeCell ref="CE66:CF66"/>
    <mergeCell ref="CG66:CH66"/>
    <mergeCell ref="CC67:CD67"/>
    <mergeCell ref="CE67:CF67"/>
    <mergeCell ref="CG67:CH67"/>
    <mergeCell ref="CC62:CD62"/>
    <mergeCell ref="CE62:CF62"/>
    <mergeCell ref="CC54:CD54"/>
    <mergeCell ref="CE54:CF54"/>
    <mergeCell ref="CG54:CH54"/>
    <mergeCell ref="CC60:CD60"/>
    <mergeCell ref="CU54:CV54"/>
    <mergeCell ref="CQ55:CR55"/>
    <mergeCell ref="CS55:CT55"/>
    <mergeCell ref="CU55:CV55"/>
    <mergeCell ref="CU60:CV60"/>
    <mergeCell ref="CU61:CV61"/>
    <mergeCell ref="CU62:CV62"/>
    <mergeCell ref="CU63:CV63"/>
    <mergeCell ref="CU56:CV56"/>
    <mergeCell ref="CU57:CV57"/>
    <mergeCell ref="CS58:CT58"/>
    <mergeCell ref="CU58:CV58"/>
    <mergeCell ref="CQ59:CR59"/>
    <mergeCell ref="CG62:CH62"/>
    <mergeCell ref="CC63:CD63"/>
    <mergeCell ref="CE63:CF63"/>
    <mergeCell ref="CG63:CH63"/>
    <mergeCell ref="CC55:CD55"/>
    <mergeCell ref="CE55:CF55"/>
    <mergeCell ref="CG55:CH55"/>
    <mergeCell ref="CC56:CD56"/>
    <mergeCell ref="CE56:CF56"/>
    <mergeCell ref="CG56:CH56"/>
    <mergeCell ref="CC57:CD57"/>
    <mergeCell ref="CE57:CF57"/>
    <mergeCell ref="CG57:CH57"/>
    <mergeCell ref="CC58:CD58"/>
    <mergeCell ref="CE58:CF58"/>
    <mergeCell ref="CG58:CH58"/>
    <mergeCell ref="CK56:CL56"/>
    <mergeCell ref="CE60:CF60"/>
    <mergeCell ref="CG60:CH60"/>
    <mergeCell ref="CG64:CH64"/>
    <mergeCell ref="CC71:CD71"/>
    <mergeCell ref="CE71:CF71"/>
    <mergeCell ref="CG71:CH71"/>
    <mergeCell ref="CC68:CD68"/>
    <mergeCell ref="CE68:CF68"/>
    <mergeCell ref="CG68:CH68"/>
    <mergeCell ref="CC69:CD69"/>
    <mergeCell ref="CE69:CF69"/>
    <mergeCell ref="CG69:CH69"/>
    <mergeCell ref="CC70:CD70"/>
    <mergeCell ref="CE70:CF70"/>
    <mergeCell ref="CG70:CH70"/>
    <mergeCell ref="CC85:CD85"/>
    <mergeCell ref="CE85:CF85"/>
    <mergeCell ref="CG85:CH85"/>
    <mergeCell ref="CC84:CD84"/>
    <mergeCell ref="CE84:CF84"/>
    <mergeCell ref="CG84:CH84"/>
    <mergeCell ref="CC83:CD83"/>
    <mergeCell ref="CE83:CF83"/>
    <mergeCell ref="CG83:CH83"/>
    <mergeCell ref="CQ15:CQ16"/>
    <mergeCell ref="CR15:CR16"/>
    <mergeCell ref="CT15:CT16"/>
    <mergeCell ref="CQ56:CR56"/>
    <mergeCell ref="CS56:CT56"/>
    <mergeCell ref="CQ60:CR60"/>
    <mergeCell ref="CS60:CT60"/>
    <mergeCell ref="CQ64:CR64"/>
    <mergeCell ref="CS64:CT64"/>
    <mergeCell ref="CQ68:CR68"/>
    <mergeCell ref="CS68:CT68"/>
    <mergeCell ref="CQ72:CR72"/>
    <mergeCell ref="CS72:CT72"/>
    <mergeCell ref="CQ80:CR80"/>
    <mergeCell ref="CS80:CT80"/>
    <mergeCell ref="CQ84:CR84"/>
    <mergeCell ref="CS84:CT84"/>
    <mergeCell ref="CQ61:CR61"/>
    <mergeCell ref="CS61:CT61"/>
    <mergeCell ref="CQ62:CR62"/>
    <mergeCell ref="CS62:CT62"/>
    <mergeCell ref="CQ63:CR63"/>
    <mergeCell ref="CS63:CT63"/>
    <mergeCell ref="CQ57:CR57"/>
    <mergeCell ref="CS57:CT57"/>
    <mergeCell ref="CQ58:CR58"/>
    <mergeCell ref="CQ54:CR54"/>
    <mergeCell ref="CS54:CT54"/>
    <mergeCell ref="CQ73:CR73"/>
    <mergeCell ref="CS73:CT73"/>
    <mergeCell ref="CS75:CT75"/>
    <mergeCell ref="CU75:CV75"/>
    <mergeCell ref="DC79:DD79"/>
    <mergeCell ref="CS59:CT59"/>
    <mergeCell ref="CU59:CV59"/>
    <mergeCell ref="CU68:CV68"/>
    <mergeCell ref="CQ69:CR69"/>
    <mergeCell ref="CS69:CT69"/>
    <mergeCell ref="CU69:CV69"/>
    <mergeCell ref="CQ70:CR70"/>
    <mergeCell ref="CS70:CT70"/>
    <mergeCell ref="CU70:CV70"/>
    <mergeCell ref="CQ71:CR71"/>
    <mergeCell ref="CS71:CT71"/>
    <mergeCell ref="CU71:CV71"/>
    <mergeCell ref="CU64:CV64"/>
    <mergeCell ref="CQ65:CR65"/>
    <mergeCell ref="CS65:CT65"/>
    <mergeCell ref="CU65:CV65"/>
    <mergeCell ref="CQ66:CR66"/>
    <mergeCell ref="CS66:CT66"/>
    <mergeCell ref="CU66:CV66"/>
    <mergeCell ref="CQ67:CR67"/>
    <mergeCell ref="CS67:CT67"/>
    <mergeCell ref="CU67:CV67"/>
    <mergeCell ref="DA71:DB71"/>
    <mergeCell ref="DC66:DD66"/>
    <mergeCell ref="DC67:DD67"/>
    <mergeCell ref="DC68:DD68"/>
    <mergeCell ref="DC69:DD69"/>
    <mergeCell ref="DC70:DD70"/>
    <mergeCell ref="DC71:DD71"/>
    <mergeCell ref="DH15:DH16"/>
    <mergeCell ref="DI15:DI16"/>
    <mergeCell ref="DJ15:DJ16"/>
    <mergeCell ref="DK15:DK16"/>
    <mergeCell ref="DE54:DF54"/>
    <mergeCell ref="DG54:DH54"/>
    <mergeCell ref="DI54:DJ54"/>
    <mergeCell ref="DE55:DF55"/>
    <mergeCell ref="DG55:DH55"/>
    <mergeCell ref="DI55:DJ55"/>
    <mergeCell ref="DE15:DE16"/>
    <mergeCell ref="DF15:DF16"/>
    <mergeCell ref="DE56:DF56"/>
    <mergeCell ref="DE72:DF72"/>
    <mergeCell ref="DE80:DF80"/>
    <mergeCell ref="DE84:DF84"/>
    <mergeCell ref="CU80:CV80"/>
    <mergeCell ref="CU15:CU16"/>
    <mergeCell ref="CV15:CV16"/>
    <mergeCell ref="CW15:CW16"/>
    <mergeCell ref="DC60:DD60"/>
    <mergeCell ref="DC61:DD61"/>
    <mergeCell ref="DC62:DD62"/>
    <mergeCell ref="DC63:DD63"/>
    <mergeCell ref="DC64:DD64"/>
    <mergeCell ref="DC65:DD65"/>
    <mergeCell ref="CY66:CZ66"/>
    <mergeCell ref="DA66:DB66"/>
    <mergeCell ref="CY67:CZ67"/>
    <mergeCell ref="DA67:DB67"/>
    <mergeCell ref="CY68:CZ68"/>
    <mergeCell ref="DA68:DB68"/>
    <mergeCell ref="DG60:DH60"/>
    <mergeCell ref="DI60:DJ60"/>
    <mergeCell ref="DE61:DF61"/>
    <mergeCell ref="DG61:DH61"/>
    <mergeCell ref="DI61:DJ61"/>
    <mergeCell ref="DE62:DF62"/>
    <mergeCell ref="DG62:DH62"/>
    <mergeCell ref="DI62:DJ62"/>
    <mergeCell ref="DE63:DF63"/>
    <mergeCell ref="DG63:DH63"/>
    <mergeCell ref="DI63:DJ63"/>
    <mergeCell ref="DE60:DF60"/>
    <mergeCell ref="DE64:DF64"/>
    <mergeCell ref="DE68:DF68"/>
    <mergeCell ref="DG56:DH56"/>
    <mergeCell ref="DI56:DJ56"/>
    <mergeCell ref="DE57:DF57"/>
    <mergeCell ref="DG57:DH57"/>
    <mergeCell ref="DI57:DJ57"/>
    <mergeCell ref="DE58:DF58"/>
    <mergeCell ref="DG58:DH58"/>
    <mergeCell ref="DI58:DJ58"/>
    <mergeCell ref="DE59:DF59"/>
    <mergeCell ref="DG59:DH59"/>
    <mergeCell ref="DI59:DJ59"/>
    <mergeCell ref="DG68:DH68"/>
    <mergeCell ref="DI68:DJ68"/>
    <mergeCell ref="DE69:DF69"/>
    <mergeCell ref="DG69:DH69"/>
    <mergeCell ref="DI69:DJ69"/>
    <mergeCell ref="DE70:DF70"/>
    <mergeCell ref="DG70:DH70"/>
    <mergeCell ref="DI70:DJ70"/>
    <mergeCell ref="DE71:DF71"/>
    <mergeCell ref="DG71:DH71"/>
    <mergeCell ref="DI71:DJ71"/>
    <mergeCell ref="DG64:DH64"/>
    <mergeCell ref="DI64:DJ64"/>
    <mergeCell ref="DE65:DF65"/>
    <mergeCell ref="DG65:DH65"/>
    <mergeCell ref="DI65:DJ65"/>
    <mergeCell ref="DE66:DF66"/>
    <mergeCell ref="DG66:DH66"/>
    <mergeCell ref="DI66:DJ66"/>
    <mergeCell ref="DE67:DF67"/>
    <mergeCell ref="DG67:DH67"/>
    <mergeCell ref="DI67:DJ67"/>
    <mergeCell ref="DE81:DF81"/>
    <mergeCell ref="DG81:DH81"/>
    <mergeCell ref="DI81:DJ81"/>
    <mergeCell ref="DE82:DF82"/>
    <mergeCell ref="DG82:DH82"/>
    <mergeCell ref="DI82:DJ82"/>
    <mergeCell ref="DE83:DF83"/>
    <mergeCell ref="DG83:DH83"/>
    <mergeCell ref="DI83:DJ83"/>
    <mergeCell ref="DG72:DH72"/>
    <mergeCell ref="DI72:DJ72"/>
    <mergeCell ref="DE73:DF73"/>
    <mergeCell ref="DG73:DH73"/>
    <mergeCell ref="DI73:DJ73"/>
    <mergeCell ref="DG75:DH75"/>
    <mergeCell ref="DI75:DJ75"/>
    <mergeCell ref="DE79:DF79"/>
    <mergeCell ref="DG79:DH79"/>
    <mergeCell ref="DI79:DJ79"/>
    <mergeCell ref="DP15:DP16"/>
    <mergeCell ref="DQ15:DQ16"/>
    <mergeCell ref="O89:P89"/>
    <mergeCell ref="O90:P90"/>
    <mergeCell ref="O91:P91"/>
    <mergeCell ref="O92:P92"/>
    <mergeCell ref="AA89:AB89"/>
    <mergeCell ref="AC89:AD89"/>
    <mergeCell ref="AA90:AB90"/>
    <mergeCell ref="AC90:AD90"/>
    <mergeCell ref="AA91:AB91"/>
    <mergeCell ref="AC91:AD91"/>
    <mergeCell ref="AA92:AB92"/>
    <mergeCell ref="AC92:AD92"/>
    <mergeCell ref="AO89:AP89"/>
    <mergeCell ref="AQ89:AR89"/>
    <mergeCell ref="AO90:AP90"/>
    <mergeCell ref="AQ90:AR90"/>
    <mergeCell ref="AO91:AP91"/>
    <mergeCell ref="AQ91:AR91"/>
    <mergeCell ref="AO92:AP92"/>
    <mergeCell ref="AQ92:AR92"/>
    <mergeCell ref="BC89:BD89"/>
    <mergeCell ref="BE89:BF89"/>
    <mergeCell ref="DG84:DH84"/>
    <mergeCell ref="DI84:DJ84"/>
    <mergeCell ref="DE85:DF85"/>
    <mergeCell ref="DG85:DH85"/>
    <mergeCell ref="DI85:DJ85"/>
    <mergeCell ref="DO15:DO16"/>
    <mergeCell ref="DG80:DH80"/>
    <mergeCell ref="DI80:DJ80"/>
    <mergeCell ref="DG89:DH89"/>
    <mergeCell ref="DI89:DJ89"/>
    <mergeCell ref="DG90:DH90"/>
    <mergeCell ref="DI90:DJ90"/>
    <mergeCell ref="DG91:DH91"/>
    <mergeCell ref="DI91:DJ91"/>
    <mergeCell ref="DG92:DH92"/>
    <mergeCell ref="DI92:DJ92"/>
    <mergeCell ref="BQ89:BR89"/>
    <mergeCell ref="BS89:BT89"/>
    <mergeCell ref="BQ90:BR90"/>
    <mergeCell ref="BS90:BT90"/>
    <mergeCell ref="BQ91:BR91"/>
    <mergeCell ref="BS91:BT91"/>
    <mergeCell ref="BQ92:BR92"/>
    <mergeCell ref="BS92:BT92"/>
    <mergeCell ref="CE89:CF89"/>
    <mergeCell ref="CE90:CF90"/>
    <mergeCell ref="CE91:CF91"/>
    <mergeCell ref="CE92:CF92"/>
    <mergeCell ref="DC91:DD91"/>
    <mergeCell ref="DC92:DD92"/>
    <mergeCell ref="CA89:CB89"/>
    <mergeCell ref="CA90:CB90"/>
    <mergeCell ref="CA91:CB91"/>
    <mergeCell ref="CA92:CB92"/>
    <mergeCell ref="CO92:CP92"/>
    <mergeCell ref="CO89:CP89"/>
    <mergeCell ref="CO90:CP90"/>
    <mergeCell ref="CO91:CP91"/>
    <mergeCell ref="CG89:CH89"/>
    <mergeCell ref="CG90:CH90"/>
    <mergeCell ref="I93:J93"/>
    <mergeCell ref="O93:P93"/>
    <mergeCell ref="W93:X93"/>
    <mergeCell ref="AC93:AD93"/>
    <mergeCell ref="AK93:AL93"/>
    <mergeCell ref="AQ93:AR93"/>
    <mergeCell ref="AY93:AZ93"/>
    <mergeCell ref="BE93:BF93"/>
    <mergeCell ref="BM93:BN93"/>
    <mergeCell ref="BS93:BT93"/>
    <mergeCell ref="CA93:CB93"/>
    <mergeCell ref="CG93:CH93"/>
    <mergeCell ref="CO93:CP93"/>
    <mergeCell ref="CU93:CV93"/>
    <mergeCell ref="DC93:DD93"/>
    <mergeCell ref="DI93:DJ93"/>
    <mergeCell ref="CS92:CT92"/>
    <mergeCell ref="CU92:CV92"/>
    <mergeCell ref="BU92:BU93"/>
    <mergeCell ref="CI92:CI93"/>
    <mergeCell ref="CW92:CW93"/>
  </mergeCells>
  <dataValidations count="1">
    <dataValidation type="list" allowBlank="1" showInputMessage="1" showErrorMessage="1" sqref="B17:B51" xr:uid="{00000000-0002-0000-0500-000000000000}">
      <formula1>"(si prega di selezionare),resp. di progetto e sostituto/a resp. di progetto (max 365 h/all'anno),scienziato esperto/scienziata esperta, collab. scientifico/a,collab. specializzato/a,dottorando/a e ausiliario/a"</formula1>
    </dataValidation>
  </dataValidations>
  <pageMargins left="0.43307086614173229" right="0.43307086614173229" top="0.74803149606299213" bottom="0.74803149606299213" header="0.31496062992125984" footer="0.31496062992125984"/>
  <pageSetup paperSize="8" scale="88" orientation="landscape" r:id="rId1"/>
  <colBreaks count="1" manualBreakCount="1">
    <brk id="60" max="1048575" man="1"/>
  </colBreaks>
  <ignoredErrors>
    <ignoredError sqref="G17:G19 I18:I19 I17:Q17 I52:J52 J18:Q19 AA52:AC52 AB17:AE17 AB18:AE18 AO17:AS18 BC17:BG20 BQ52:BU52 CE17:CI26 CS17:CW21 DG52:DL52 DM74:DQ74 DM52:DN52 DM53:DQ54 DO52:DQ52 DM80:DM81 DM79:DN79 DP79:DQ79 J24 M24 O24 DM55:DM57 DO55:DQ55 DM58:DM72 DQ58:DQ72 DQ56:DQ57 DP80:DQ80 DQ81:DQ84 J22:O23 K21:O21 K20:Q20 G21 J20 I20:I21 G20:H20 J21 H21 K52:O52 P21 P22:Q23 P24:Q24 Q21 P52:Q52 X17 X52 AB19:AC19 AD19 AE19 AD52:AE52 AL17:AL23 AL52 AO20:AQ24 AO19:AQ19 AO52:AS52 AO25:AQ25 AR25 AS19 AR20:AS24 AR19 AS25 AZ52 BC52:BE52 BC22:BE24 BC21:BE21 BC25:BE25 BG25 BF21 BF22:BG22 BF52 BG21 BG52 BF25 CB52 BN52 CE52:CI52 CP17:CP21 CS52:CW52 CP52 CS24:CV24 CW22 CS22:CU22 CS23:CW23 CP22:CP23 CP24:CR24 CQ22:CR22 CQ23:CR23 CV22 CW24 DD52 DM83:DO84 DM82 DM73 DQ73 DN55 DN58:DO72 DN56:DO57 DN73:DP73 DP58:DP72 DP56:DP57 DO82 DN80:DO80 DN81:DO81 DN82 DP81 DP82 DP83:DP84 DM76:DQ78 DM75 DQ75 DO75 DO17:DQ17 DM17:DN17 DD17:DD26 CP25:CP26 CS25:CW26 BN17:BN26 CB17:CB26 BF26:BG26 BC26:BE26 AZ17:AZ26 AO26:AS26 AL24:AL26 AD20:AE26 AB20:AC26 X18:X26 P25:Q26 I22:I26 G22:G26 J25:O26 DO18:DQ26 DM18:DN26 DG17:DL26 BQ17:BU26 AA17:AA26 DC17:DC26 DA17:DA26 CO17:CO26 CM17:CM26 CA17:CA26 BY17:BY26 BM17:BM26 BK17:BK26 AY17:AY26 AW17:AW26 AK17:AK26 AI17:AI26 U17:U26 W17:W26 G27:AE51 AI27:BG51 BF23:BG24 BK27:CI51 DL50:DL51 CM27:DK51 DM27:DQ5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4EBAC-5944-4C46-9D18-4FC35E69A932}">
  <sheetPr>
    <tabColor theme="6" tint="0.39997558519241921"/>
  </sheetPr>
  <dimension ref="A1:Z124"/>
  <sheetViews>
    <sheetView zoomScaleNormal="100" workbookViewId="0">
      <selection activeCell="A3" sqref="A3"/>
    </sheetView>
  </sheetViews>
  <sheetFormatPr defaultColWidth="10.85546875" defaultRowHeight="12.75" x14ac:dyDescent="0.2"/>
  <cols>
    <col min="1" max="1" width="22.5703125" customWidth="1"/>
    <col min="2" max="2" width="30.28515625" customWidth="1"/>
    <col min="3" max="3" width="44.5703125" customWidth="1"/>
    <col min="4" max="4" width="28.5703125" customWidth="1"/>
    <col min="5" max="5" width="13.5703125" customWidth="1"/>
  </cols>
  <sheetData>
    <row r="1" spans="1:26" x14ac:dyDescent="0.2">
      <c r="A1" s="304" t="s">
        <v>327</v>
      </c>
      <c r="B1" s="304"/>
      <c r="C1" s="305"/>
      <c r="D1" s="305"/>
      <c r="E1" s="305"/>
      <c r="F1" s="306"/>
      <c r="G1" s="306"/>
      <c r="H1" s="306"/>
      <c r="I1" s="306"/>
      <c r="J1" s="306"/>
      <c r="K1" s="306"/>
      <c r="L1" s="306"/>
      <c r="M1" s="306"/>
      <c r="N1" s="306"/>
      <c r="O1" s="306"/>
      <c r="P1" s="306"/>
      <c r="Q1" s="306"/>
      <c r="R1" s="306"/>
      <c r="S1" s="306"/>
      <c r="T1" s="306"/>
      <c r="U1" s="306"/>
      <c r="V1" s="306"/>
      <c r="W1" s="306"/>
      <c r="X1" s="306"/>
      <c r="Y1" s="306"/>
      <c r="Z1" s="306"/>
    </row>
    <row r="2" spans="1:26" x14ac:dyDescent="0.2">
      <c r="A2" s="509"/>
      <c r="B2" s="509"/>
      <c r="C2" s="305"/>
      <c r="D2" s="305"/>
      <c r="E2" s="305"/>
      <c r="F2" s="306"/>
      <c r="G2" s="306"/>
      <c r="H2" s="306"/>
      <c r="I2" s="306"/>
      <c r="J2" s="306"/>
      <c r="K2" s="306"/>
      <c r="L2" s="306"/>
      <c r="M2" s="306"/>
      <c r="N2" s="306"/>
      <c r="O2" s="306"/>
      <c r="P2" s="306"/>
      <c r="Q2" s="306"/>
      <c r="R2" s="306"/>
      <c r="S2" s="306"/>
      <c r="T2" s="306"/>
      <c r="U2" s="306"/>
      <c r="V2" s="306"/>
      <c r="W2" s="306"/>
      <c r="X2" s="306"/>
      <c r="Y2" s="306"/>
      <c r="Z2" s="306"/>
    </row>
    <row r="3" spans="1:26" ht="15" x14ac:dyDescent="0.25">
      <c r="A3" s="308" t="s">
        <v>328</v>
      </c>
      <c r="B3" s="308"/>
      <c r="C3" s="308"/>
      <c r="D3" s="305"/>
      <c r="E3" s="305"/>
      <c r="F3" s="306"/>
      <c r="G3" s="306"/>
      <c r="H3" s="306"/>
      <c r="I3" s="306"/>
      <c r="J3" s="306"/>
      <c r="K3" s="306"/>
      <c r="L3" s="306"/>
      <c r="M3" s="306"/>
      <c r="N3" s="306"/>
      <c r="O3" s="306"/>
      <c r="P3" s="306"/>
      <c r="Q3" s="306"/>
      <c r="R3" s="306"/>
      <c r="S3" s="306"/>
      <c r="T3" s="306"/>
      <c r="U3" s="306"/>
      <c r="V3" s="306"/>
      <c r="W3" s="306"/>
      <c r="X3" s="306"/>
      <c r="Y3" s="306"/>
      <c r="Z3" s="306"/>
    </row>
    <row r="4" spans="1:26" x14ac:dyDescent="0.2">
      <c r="A4" s="463"/>
      <c r="B4" s="463"/>
      <c r="C4" s="307"/>
      <c r="D4" s="305"/>
      <c r="E4" s="305"/>
      <c r="F4" s="306"/>
      <c r="G4" s="306"/>
      <c r="H4" s="306"/>
      <c r="I4" s="306"/>
      <c r="J4" s="306"/>
      <c r="K4" s="306"/>
      <c r="L4" s="306"/>
      <c r="M4" s="306"/>
      <c r="N4" s="306"/>
      <c r="O4" s="306"/>
      <c r="P4" s="306"/>
      <c r="Q4" s="306"/>
      <c r="R4" s="306"/>
      <c r="S4" s="306"/>
      <c r="T4" s="306"/>
      <c r="U4" s="306"/>
      <c r="V4" s="306"/>
      <c r="W4" s="306"/>
      <c r="X4" s="306"/>
      <c r="Y4" s="306"/>
      <c r="Z4" s="306"/>
    </row>
    <row r="5" spans="1:26" x14ac:dyDescent="0.2">
      <c r="A5" s="305" t="s">
        <v>329</v>
      </c>
      <c r="B5" s="305"/>
      <c r="C5" s="307"/>
      <c r="D5" s="305"/>
      <c r="E5" s="305"/>
      <c r="F5" s="306"/>
      <c r="G5" s="306"/>
      <c r="H5" s="306"/>
      <c r="I5" s="306"/>
      <c r="J5" s="306"/>
      <c r="K5" s="306"/>
      <c r="L5" s="306"/>
      <c r="M5" s="306"/>
      <c r="N5" s="306"/>
      <c r="O5" s="306"/>
      <c r="P5" s="306"/>
      <c r="Q5" s="306"/>
      <c r="R5" s="306"/>
      <c r="S5" s="306"/>
      <c r="T5" s="306"/>
      <c r="U5" s="306"/>
      <c r="V5" s="306"/>
      <c r="W5" s="306"/>
      <c r="X5" s="306"/>
      <c r="Y5" s="306"/>
      <c r="Z5" s="306"/>
    </row>
    <row r="6" spans="1:26" x14ac:dyDescent="0.2">
      <c r="A6" s="514"/>
      <c r="B6" s="514"/>
      <c r="C6" s="307"/>
      <c r="D6" s="305"/>
      <c r="E6" s="305"/>
      <c r="F6" s="306"/>
      <c r="G6" s="306"/>
      <c r="H6" s="306"/>
      <c r="I6" s="306"/>
      <c r="J6" s="306"/>
      <c r="K6" s="306"/>
      <c r="L6" s="306"/>
      <c r="M6" s="306"/>
      <c r="N6" s="306"/>
      <c r="O6" s="306"/>
      <c r="P6" s="306"/>
      <c r="Q6" s="306"/>
      <c r="R6" s="306"/>
      <c r="S6" s="306"/>
      <c r="T6" s="306"/>
      <c r="U6" s="306"/>
      <c r="V6" s="306"/>
      <c r="W6" s="306"/>
      <c r="X6" s="306"/>
      <c r="Y6" s="306"/>
      <c r="Z6" s="306"/>
    </row>
    <row r="7" spans="1:26" x14ac:dyDescent="0.2">
      <c r="A7" s="449" t="s">
        <v>330</v>
      </c>
      <c r="B7" s="449"/>
      <c r="C7" s="307"/>
      <c r="D7" s="305"/>
      <c r="E7" s="305"/>
      <c r="F7" s="306"/>
      <c r="G7" s="306"/>
      <c r="H7" s="306"/>
      <c r="I7" s="306"/>
      <c r="J7" s="306"/>
      <c r="K7" s="306"/>
      <c r="L7" s="306"/>
      <c r="M7" s="306"/>
      <c r="N7" s="306"/>
      <c r="O7" s="306"/>
      <c r="P7" s="306"/>
      <c r="Q7" s="306"/>
      <c r="R7" s="306"/>
      <c r="S7" s="306"/>
      <c r="T7" s="306"/>
      <c r="U7" s="306"/>
      <c r="V7" s="306"/>
      <c r="W7" s="306"/>
      <c r="X7" s="306"/>
      <c r="Y7" s="306"/>
      <c r="Z7" s="306"/>
    </row>
    <row r="8" spans="1:26" ht="12.6" customHeight="1" x14ac:dyDescent="0.2">
      <c r="A8" s="445" t="s">
        <v>331</v>
      </c>
      <c r="B8" s="445"/>
      <c r="C8" s="445"/>
      <c r="D8" s="445"/>
      <c r="E8" s="445"/>
      <c r="F8" s="306"/>
      <c r="G8" s="306"/>
      <c r="H8" s="306"/>
      <c r="I8" s="306"/>
      <c r="J8" s="306"/>
      <c r="K8" s="306"/>
      <c r="L8" s="306"/>
      <c r="M8" s="306"/>
      <c r="N8" s="306"/>
      <c r="O8" s="306"/>
      <c r="P8" s="306"/>
      <c r="Q8" s="306"/>
      <c r="R8" s="306"/>
      <c r="S8" s="306"/>
      <c r="T8" s="306"/>
      <c r="U8" s="306"/>
      <c r="V8" s="306"/>
      <c r="W8" s="306"/>
      <c r="X8" s="306"/>
      <c r="Y8" s="306"/>
      <c r="Z8" s="306"/>
    </row>
    <row r="9" spans="1:26" x14ac:dyDescent="0.2">
      <c r="A9" s="445"/>
      <c r="B9" s="445"/>
      <c r="C9" s="445"/>
      <c r="D9" s="445"/>
      <c r="E9" s="445"/>
      <c r="F9" s="306"/>
      <c r="G9" s="306"/>
      <c r="H9" s="306"/>
      <c r="I9" s="306"/>
      <c r="J9" s="306"/>
      <c r="K9" s="306"/>
      <c r="L9" s="306"/>
      <c r="M9" s="306"/>
      <c r="N9" s="306"/>
      <c r="O9" s="306"/>
      <c r="P9" s="306"/>
      <c r="Q9" s="306"/>
      <c r="R9" s="306"/>
      <c r="S9" s="306"/>
      <c r="T9" s="306"/>
      <c r="U9" s="306"/>
      <c r="V9" s="306"/>
      <c r="W9" s="306"/>
      <c r="X9" s="306"/>
      <c r="Y9" s="306"/>
      <c r="Z9" s="306"/>
    </row>
    <row r="10" spans="1:26" x14ac:dyDescent="0.2">
      <c r="A10" s="448"/>
      <c r="B10" s="448"/>
      <c r="C10" s="307"/>
      <c r="D10" s="305"/>
      <c r="E10" s="305"/>
      <c r="F10" s="306"/>
      <c r="G10" s="306"/>
      <c r="H10" s="306"/>
      <c r="I10" s="306"/>
      <c r="J10" s="306"/>
      <c r="K10" s="306"/>
      <c r="L10" s="306"/>
      <c r="M10" s="306"/>
      <c r="N10" s="306"/>
      <c r="O10" s="306"/>
      <c r="P10" s="306"/>
      <c r="Q10" s="306"/>
      <c r="R10" s="306"/>
      <c r="S10" s="306"/>
      <c r="T10" s="306"/>
      <c r="U10" s="306"/>
      <c r="V10" s="306"/>
      <c r="W10" s="306"/>
      <c r="X10" s="306"/>
      <c r="Y10" s="306"/>
      <c r="Z10" s="306"/>
    </row>
    <row r="11" spans="1:26" x14ac:dyDescent="0.2">
      <c r="A11" s="309" t="s">
        <v>332</v>
      </c>
      <c r="B11" s="310"/>
      <c r="C11" s="311"/>
      <c r="D11" s="305"/>
      <c r="E11" s="305"/>
      <c r="F11" s="306"/>
      <c r="G11" s="306"/>
      <c r="H11" s="306"/>
      <c r="I11" s="306"/>
      <c r="J11" s="306"/>
      <c r="K11" s="306"/>
      <c r="L11" s="306"/>
      <c r="M11" s="306"/>
      <c r="N11" s="306"/>
      <c r="O11" s="306"/>
      <c r="P11" s="306"/>
      <c r="Q11" s="306"/>
      <c r="R11" s="306"/>
      <c r="S11" s="306"/>
      <c r="T11" s="306"/>
      <c r="U11" s="306"/>
      <c r="V11" s="306"/>
      <c r="W11" s="306"/>
      <c r="X11" s="306"/>
      <c r="Y11" s="306"/>
      <c r="Z11" s="306"/>
    </row>
    <row r="12" spans="1:26" x14ac:dyDescent="0.2">
      <c r="A12" s="312" t="s">
        <v>333</v>
      </c>
      <c r="B12" s="313"/>
      <c r="C12" s="314"/>
      <c r="D12" s="305"/>
      <c r="E12" s="305"/>
      <c r="F12" s="306"/>
      <c r="G12" s="306"/>
      <c r="H12" s="306"/>
      <c r="I12" s="306"/>
      <c r="J12" s="306"/>
      <c r="K12" s="306"/>
      <c r="L12" s="306"/>
      <c r="M12" s="306"/>
      <c r="N12" s="306"/>
      <c r="O12" s="306"/>
      <c r="P12" s="306"/>
      <c r="Q12" s="306"/>
      <c r="R12" s="306"/>
      <c r="S12" s="306"/>
      <c r="T12" s="306"/>
      <c r="U12" s="306"/>
      <c r="V12" s="306"/>
      <c r="W12" s="306"/>
      <c r="X12" s="306"/>
      <c r="Y12" s="306"/>
      <c r="Z12" s="306"/>
    </row>
    <row r="13" spans="1:26" x14ac:dyDescent="0.2">
      <c r="A13" s="450" t="s">
        <v>334</v>
      </c>
      <c r="B13" s="451"/>
      <c r="C13" s="359" t="s">
        <v>335</v>
      </c>
      <c r="D13" s="305"/>
      <c r="E13" s="305"/>
      <c r="F13" s="306"/>
      <c r="G13" s="306"/>
      <c r="H13" s="306"/>
      <c r="I13" s="306"/>
      <c r="J13" s="306"/>
      <c r="K13" s="306"/>
      <c r="L13" s="306"/>
      <c r="M13" s="306"/>
      <c r="N13" s="306"/>
      <c r="O13" s="306"/>
      <c r="P13" s="306"/>
      <c r="Q13" s="306"/>
      <c r="R13" s="306"/>
      <c r="S13" s="306"/>
      <c r="T13" s="306"/>
      <c r="U13" s="306"/>
      <c r="V13" s="306"/>
      <c r="W13" s="306"/>
      <c r="X13" s="306"/>
      <c r="Y13" s="306"/>
      <c r="Z13" s="306"/>
    </row>
    <row r="14" spans="1:26" x14ac:dyDescent="0.2">
      <c r="A14" s="450" t="s">
        <v>336</v>
      </c>
      <c r="B14" s="451"/>
      <c r="C14" s="315" t="s">
        <v>337</v>
      </c>
      <c r="D14" s="305"/>
      <c r="E14" s="305"/>
      <c r="F14" s="306"/>
      <c r="G14" s="306"/>
      <c r="H14" s="306"/>
      <c r="I14" s="306"/>
      <c r="J14" s="306"/>
      <c r="K14" s="306"/>
      <c r="L14" s="306"/>
      <c r="M14" s="306"/>
      <c r="N14" s="306"/>
      <c r="O14" s="306"/>
      <c r="P14" s="306"/>
      <c r="Q14" s="306"/>
      <c r="R14" s="306"/>
      <c r="S14" s="306"/>
      <c r="T14" s="306"/>
      <c r="U14" s="306"/>
      <c r="V14" s="306"/>
      <c r="W14" s="306"/>
      <c r="X14" s="306"/>
      <c r="Y14" s="306"/>
      <c r="Z14" s="306"/>
    </row>
    <row r="15" spans="1:26" x14ac:dyDescent="0.2">
      <c r="A15" s="450" t="s">
        <v>338</v>
      </c>
      <c r="B15" s="451"/>
      <c r="C15" s="316">
        <v>0</v>
      </c>
      <c r="D15" s="305"/>
      <c r="E15" s="305"/>
      <c r="F15" s="306"/>
      <c r="G15" s="306"/>
      <c r="H15" s="306"/>
      <c r="I15" s="306"/>
      <c r="J15" s="306"/>
      <c r="K15" s="306"/>
      <c r="L15" s="306"/>
      <c r="M15" s="306"/>
      <c r="N15" s="306"/>
      <c r="O15" s="306"/>
      <c r="P15" s="306"/>
      <c r="Q15" s="306"/>
      <c r="R15" s="306"/>
      <c r="S15" s="306"/>
      <c r="T15" s="306"/>
      <c r="U15" s="306"/>
      <c r="V15" s="306"/>
      <c r="W15" s="306"/>
      <c r="X15" s="306"/>
      <c r="Y15" s="306"/>
      <c r="Z15" s="306"/>
    </row>
    <row r="16" spans="1:26" x14ac:dyDescent="0.2">
      <c r="A16" s="450" t="s">
        <v>339</v>
      </c>
      <c r="B16" s="451"/>
      <c r="C16" s="317">
        <v>0</v>
      </c>
      <c r="D16" s="305"/>
      <c r="E16" s="305"/>
      <c r="F16" s="306"/>
      <c r="G16" s="306"/>
      <c r="H16" s="306"/>
      <c r="I16" s="306"/>
      <c r="J16" s="306"/>
      <c r="K16" s="306"/>
      <c r="L16" s="306"/>
      <c r="M16" s="306"/>
      <c r="N16" s="306"/>
      <c r="O16" s="306"/>
      <c r="P16" s="306"/>
      <c r="Q16" s="306"/>
      <c r="R16" s="306"/>
      <c r="S16" s="306"/>
      <c r="T16" s="306"/>
      <c r="U16" s="306"/>
      <c r="V16" s="306"/>
      <c r="W16" s="306"/>
      <c r="X16" s="306"/>
      <c r="Y16" s="306"/>
      <c r="Z16" s="306"/>
    </row>
    <row r="17" spans="1:26" x14ac:dyDescent="0.2">
      <c r="A17" s="450" t="s">
        <v>340</v>
      </c>
      <c r="B17" s="451"/>
      <c r="C17" s="317">
        <v>0</v>
      </c>
      <c r="D17" s="305"/>
      <c r="E17" s="305"/>
      <c r="F17" s="306"/>
      <c r="G17" s="306"/>
      <c r="H17" s="306"/>
      <c r="I17" s="306"/>
      <c r="J17" s="306"/>
      <c r="K17" s="306"/>
      <c r="L17" s="306"/>
      <c r="M17" s="306"/>
      <c r="N17" s="306"/>
      <c r="O17" s="306"/>
      <c r="P17" s="306"/>
      <c r="Q17" s="306"/>
      <c r="R17" s="306"/>
      <c r="S17" s="306"/>
      <c r="T17" s="306"/>
      <c r="U17" s="306"/>
      <c r="V17" s="306"/>
      <c r="W17" s="306"/>
      <c r="X17" s="306"/>
      <c r="Y17" s="306"/>
      <c r="Z17" s="306"/>
    </row>
    <row r="18" spans="1:26" x14ac:dyDescent="0.2">
      <c r="A18" s="318" t="s">
        <v>341</v>
      </c>
      <c r="B18" s="319"/>
      <c r="C18" s="320"/>
      <c r="D18" s="305"/>
      <c r="E18" s="305"/>
      <c r="F18" s="306"/>
      <c r="G18" s="306"/>
      <c r="H18" s="306"/>
      <c r="I18" s="306"/>
      <c r="J18" s="306"/>
      <c r="K18" s="306"/>
      <c r="L18" s="306"/>
      <c r="M18" s="306"/>
      <c r="N18" s="306"/>
      <c r="O18" s="306"/>
      <c r="P18" s="306"/>
      <c r="Q18" s="306"/>
      <c r="R18" s="306"/>
      <c r="S18" s="306"/>
      <c r="T18" s="306"/>
      <c r="U18" s="306"/>
      <c r="V18" s="306"/>
      <c r="W18" s="306"/>
      <c r="X18" s="306"/>
      <c r="Y18" s="306"/>
      <c r="Z18" s="306"/>
    </row>
    <row r="19" spans="1:26" x14ac:dyDescent="0.2">
      <c r="A19" s="321" t="s">
        <v>342</v>
      </c>
      <c r="B19" s="322" t="s">
        <v>343</v>
      </c>
      <c r="C19" s="316">
        <v>0</v>
      </c>
      <c r="D19" s="305"/>
      <c r="E19" s="305"/>
      <c r="F19" s="306"/>
      <c r="G19" s="306"/>
      <c r="H19" s="306"/>
      <c r="I19" s="306"/>
      <c r="J19" s="306"/>
      <c r="K19" s="306"/>
      <c r="L19" s="306"/>
      <c r="M19" s="306"/>
      <c r="N19" s="306"/>
      <c r="O19" s="306"/>
      <c r="P19" s="306"/>
      <c r="Q19" s="306"/>
      <c r="R19" s="306"/>
      <c r="S19" s="306"/>
      <c r="T19" s="306"/>
      <c r="U19" s="306"/>
      <c r="V19" s="306"/>
      <c r="W19" s="306"/>
      <c r="X19" s="306"/>
      <c r="Y19" s="306"/>
      <c r="Z19" s="306"/>
    </row>
    <row r="20" spans="1:26" x14ac:dyDescent="0.2">
      <c r="A20" s="321" t="s">
        <v>344</v>
      </c>
      <c r="B20" s="322" t="s">
        <v>345</v>
      </c>
      <c r="C20" s="316">
        <v>0</v>
      </c>
      <c r="D20" s="305"/>
      <c r="E20" s="305"/>
      <c r="F20" s="306"/>
      <c r="G20" s="306"/>
      <c r="H20" s="306"/>
      <c r="I20" s="306"/>
      <c r="J20" s="306"/>
      <c r="K20" s="306"/>
      <c r="L20" s="306"/>
      <c r="M20" s="306"/>
      <c r="N20" s="306"/>
      <c r="O20" s="306"/>
      <c r="P20" s="306"/>
      <c r="Q20" s="306"/>
      <c r="R20" s="306"/>
      <c r="S20" s="306"/>
      <c r="T20" s="306"/>
      <c r="U20" s="306"/>
      <c r="V20" s="306"/>
      <c r="W20" s="306"/>
      <c r="X20" s="306"/>
      <c r="Y20" s="306"/>
      <c r="Z20" s="306"/>
    </row>
    <row r="21" spans="1:26" x14ac:dyDescent="0.2">
      <c r="A21" s="321" t="s">
        <v>346</v>
      </c>
      <c r="B21" s="322" t="s">
        <v>347</v>
      </c>
      <c r="C21" s="316">
        <v>0</v>
      </c>
      <c r="D21" s="305"/>
      <c r="E21" s="305"/>
      <c r="F21" s="306"/>
      <c r="G21" s="306"/>
      <c r="H21" s="306"/>
      <c r="I21" s="306"/>
      <c r="J21" s="306"/>
      <c r="K21" s="306"/>
      <c r="L21" s="306"/>
      <c r="M21" s="306"/>
      <c r="N21" s="306"/>
      <c r="O21" s="306"/>
      <c r="P21" s="306"/>
      <c r="Q21" s="306"/>
      <c r="R21" s="306"/>
      <c r="S21" s="306"/>
      <c r="T21" s="306"/>
      <c r="U21" s="306"/>
      <c r="V21" s="306"/>
      <c r="W21" s="306"/>
      <c r="X21" s="306"/>
      <c r="Y21" s="306"/>
      <c r="Z21" s="306"/>
    </row>
    <row r="22" spans="1:26" x14ac:dyDescent="0.2">
      <c r="A22" s="321" t="s">
        <v>348</v>
      </c>
      <c r="B22" s="322" t="s">
        <v>349</v>
      </c>
      <c r="C22" s="316">
        <v>0</v>
      </c>
      <c r="D22" s="305"/>
      <c r="E22" s="305"/>
      <c r="F22" s="306"/>
      <c r="G22" s="306"/>
      <c r="H22" s="306"/>
      <c r="I22" s="306"/>
      <c r="J22" s="306"/>
      <c r="K22" s="306"/>
      <c r="L22" s="306"/>
      <c r="M22" s="306"/>
      <c r="N22" s="306"/>
      <c r="O22" s="306"/>
      <c r="P22" s="306"/>
      <c r="Q22" s="306"/>
      <c r="R22" s="306"/>
      <c r="S22" s="306"/>
      <c r="T22" s="306"/>
      <c r="U22" s="306"/>
      <c r="V22" s="306"/>
      <c r="W22" s="306"/>
      <c r="X22" s="306"/>
      <c r="Y22" s="306"/>
      <c r="Z22" s="306"/>
    </row>
    <row r="23" spans="1:26" x14ac:dyDescent="0.2">
      <c r="A23" s="515" t="s">
        <v>350</v>
      </c>
      <c r="B23" s="516"/>
      <c r="C23" s="355">
        <f>SUM(C19:C22)</f>
        <v>0</v>
      </c>
      <c r="D23" s="305"/>
      <c r="E23" s="305"/>
      <c r="F23" s="306"/>
      <c r="G23" s="306"/>
      <c r="H23" s="306"/>
      <c r="I23" s="306"/>
      <c r="J23" s="306"/>
      <c r="K23" s="306"/>
      <c r="L23" s="306"/>
      <c r="M23" s="306"/>
      <c r="N23" s="306"/>
      <c r="O23" s="306"/>
      <c r="P23" s="306"/>
      <c r="Q23" s="306"/>
      <c r="R23" s="306"/>
      <c r="S23" s="306"/>
      <c r="T23" s="306"/>
      <c r="U23" s="306"/>
      <c r="V23" s="306"/>
      <c r="W23" s="306"/>
      <c r="X23" s="306"/>
      <c r="Y23" s="306"/>
      <c r="Z23" s="306"/>
    </row>
    <row r="24" spans="1:26" x14ac:dyDescent="0.2">
      <c r="A24" s="454"/>
      <c r="B24" s="454"/>
      <c r="C24" s="305"/>
      <c r="D24" s="305"/>
      <c r="E24" s="305"/>
      <c r="F24" s="306"/>
      <c r="G24" s="306"/>
      <c r="H24" s="306"/>
      <c r="I24" s="306"/>
      <c r="J24" s="306"/>
      <c r="K24" s="306"/>
      <c r="L24" s="306"/>
      <c r="M24" s="306"/>
      <c r="N24" s="306"/>
      <c r="O24" s="306"/>
      <c r="P24" s="306"/>
      <c r="Q24" s="306"/>
      <c r="R24" s="306"/>
      <c r="S24" s="306"/>
      <c r="T24" s="306"/>
      <c r="U24" s="306"/>
      <c r="V24" s="306"/>
      <c r="W24" s="306"/>
      <c r="X24" s="306"/>
      <c r="Y24" s="306"/>
      <c r="Z24" s="306"/>
    </row>
    <row r="25" spans="1:26" x14ac:dyDescent="0.2">
      <c r="A25" s="309" t="s">
        <v>351</v>
      </c>
      <c r="B25" s="310"/>
      <c r="C25" s="311"/>
      <c r="D25" s="305"/>
      <c r="E25" s="305"/>
      <c r="F25" s="306"/>
      <c r="G25" s="306"/>
      <c r="H25" s="306"/>
      <c r="I25" s="306"/>
      <c r="J25" s="306"/>
      <c r="K25" s="306"/>
      <c r="L25" s="306"/>
      <c r="M25" s="306"/>
      <c r="N25" s="306"/>
      <c r="O25" s="306"/>
      <c r="P25" s="306"/>
      <c r="Q25" s="306"/>
      <c r="R25" s="306"/>
      <c r="S25" s="306"/>
      <c r="T25" s="306"/>
      <c r="U25" s="306"/>
      <c r="V25" s="306"/>
      <c r="W25" s="306"/>
      <c r="X25" s="306"/>
      <c r="Y25" s="306"/>
      <c r="Z25" s="306"/>
    </row>
    <row r="26" spans="1:26" x14ac:dyDescent="0.2">
      <c r="A26" s="312" t="s">
        <v>333</v>
      </c>
      <c r="B26" s="313"/>
      <c r="C26" s="314"/>
      <c r="D26" s="305"/>
      <c r="E26" s="305"/>
      <c r="F26" s="306"/>
      <c r="G26" s="306"/>
      <c r="H26" s="306"/>
      <c r="I26" s="306"/>
      <c r="J26" s="306"/>
      <c r="K26" s="306"/>
      <c r="L26" s="306"/>
      <c r="M26" s="306"/>
      <c r="N26" s="306"/>
      <c r="O26" s="306"/>
      <c r="P26" s="306"/>
      <c r="Q26" s="306"/>
      <c r="R26" s="306"/>
      <c r="S26" s="306"/>
      <c r="T26" s="306"/>
      <c r="U26" s="306"/>
      <c r="V26" s="306"/>
      <c r="W26" s="306"/>
      <c r="X26" s="306"/>
      <c r="Y26" s="306"/>
      <c r="Z26" s="306"/>
    </row>
    <row r="27" spans="1:26" x14ac:dyDescent="0.2">
      <c r="A27" s="450" t="s">
        <v>334</v>
      </c>
      <c r="B27" s="451"/>
      <c r="C27" s="315" t="s">
        <v>335</v>
      </c>
      <c r="D27" s="305"/>
      <c r="E27" s="305"/>
      <c r="F27" s="306"/>
      <c r="G27" s="306"/>
      <c r="H27" s="306"/>
      <c r="I27" s="306"/>
      <c r="J27" s="306"/>
      <c r="K27" s="306"/>
      <c r="L27" s="306"/>
      <c r="M27" s="306"/>
      <c r="N27" s="306"/>
      <c r="O27" s="306"/>
      <c r="P27" s="306"/>
      <c r="Q27" s="306"/>
      <c r="R27" s="306"/>
      <c r="S27" s="306"/>
      <c r="T27" s="306"/>
      <c r="U27" s="306"/>
      <c r="V27" s="306"/>
      <c r="W27" s="306"/>
      <c r="X27" s="306"/>
      <c r="Y27" s="306"/>
      <c r="Z27" s="306"/>
    </row>
    <row r="28" spans="1:26" x14ac:dyDescent="0.2">
      <c r="A28" s="450" t="s">
        <v>336</v>
      </c>
      <c r="B28" s="451"/>
      <c r="C28" s="315" t="s">
        <v>337</v>
      </c>
      <c r="D28" s="305"/>
      <c r="E28" s="305"/>
      <c r="F28" s="306"/>
      <c r="G28" s="306"/>
      <c r="H28" s="306"/>
      <c r="I28" s="306"/>
      <c r="J28" s="306"/>
      <c r="K28" s="306"/>
      <c r="L28" s="306"/>
      <c r="M28" s="306"/>
      <c r="N28" s="306"/>
      <c r="O28" s="306"/>
      <c r="P28" s="306"/>
      <c r="Q28" s="306"/>
      <c r="R28" s="306"/>
      <c r="S28" s="306"/>
      <c r="T28" s="306"/>
      <c r="U28" s="306"/>
      <c r="V28" s="306"/>
      <c r="W28" s="306"/>
      <c r="X28" s="306"/>
      <c r="Y28" s="306"/>
      <c r="Z28" s="306"/>
    </row>
    <row r="29" spans="1:26" x14ac:dyDescent="0.2">
      <c r="A29" s="450" t="s">
        <v>338</v>
      </c>
      <c r="B29" s="451"/>
      <c r="C29" s="316">
        <v>0</v>
      </c>
      <c r="D29" s="305"/>
      <c r="E29" s="305"/>
      <c r="F29" s="306"/>
      <c r="G29" s="306"/>
      <c r="H29" s="306"/>
      <c r="I29" s="306"/>
      <c r="J29" s="306"/>
      <c r="K29" s="306"/>
      <c r="L29" s="306"/>
      <c r="M29" s="306"/>
      <c r="N29" s="306"/>
      <c r="O29" s="306"/>
      <c r="P29" s="306"/>
      <c r="Q29" s="306"/>
      <c r="R29" s="306"/>
      <c r="S29" s="306"/>
      <c r="T29" s="306"/>
      <c r="U29" s="306"/>
      <c r="V29" s="306"/>
      <c r="W29" s="306"/>
      <c r="X29" s="306"/>
      <c r="Y29" s="306"/>
      <c r="Z29" s="306"/>
    </row>
    <row r="30" spans="1:26" x14ac:dyDescent="0.2">
      <c r="A30" s="450" t="s">
        <v>339</v>
      </c>
      <c r="B30" s="451"/>
      <c r="C30" s="317">
        <v>0</v>
      </c>
      <c r="D30" s="305"/>
      <c r="E30" s="305"/>
      <c r="F30" s="306"/>
      <c r="G30" s="306"/>
      <c r="H30" s="306"/>
      <c r="I30" s="306"/>
      <c r="J30" s="306"/>
      <c r="K30" s="306"/>
      <c r="L30" s="306"/>
      <c r="M30" s="306"/>
      <c r="N30" s="306"/>
      <c r="O30" s="306"/>
      <c r="P30" s="306"/>
      <c r="Q30" s="306"/>
      <c r="R30" s="306"/>
      <c r="S30" s="306"/>
      <c r="T30" s="306"/>
      <c r="U30" s="306"/>
      <c r="V30" s="306"/>
      <c r="W30" s="306"/>
      <c r="X30" s="306"/>
      <c r="Y30" s="306"/>
      <c r="Z30" s="306"/>
    </row>
    <row r="31" spans="1:26" x14ac:dyDescent="0.2">
      <c r="A31" s="450" t="s">
        <v>340</v>
      </c>
      <c r="B31" s="451"/>
      <c r="C31" s="317">
        <v>0</v>
      </c>
      <c r="D31" s="305"/>
      <c r="E31" s="305"/>
      <c r="F31" s="306"/>
      <c r="G31" s="306"/>
      <c r="H31" s="306"/>
      <c r="I31" s="306"/>
      <c r="J31" s="306"/>
      <c r="K31" s="306"/>
      <c r="L31" s="306"/>
      <c r="M31" s="306"/>
      <c r="N31" s="306"/>
      <c r="O31" s="306"/>
      <c r="P31" s="306"/>
      <c r="Q31" s="306"/>
      <c r="R31" s="306"/>
      <c r="S31" s="306"/>
      <c r="T31" s="306"/>
      <c r="U31" s="306"/>
      <c r="V31" s="306"/>
      <c r="W31" s="306"/>
      <c r="X31" s="306"/>
      <c r="Y31" s="306"/>
      <c r="Z31" s="306"/>
    </row>
    <row r="32" spans="1:26" x14ac:dyDescent="0.2">
      <c r="A32" s="318" t="s">
        <v>341</v>
      </c>
      <c r="B32" s="319"/>
      <c r="C32" s="320"/>
      <c r="D32" s="305"/>
      <c r="E32" s="305"/>
      <c r="F32" s="306"/>
      <c r="G32" s="306"/>
      <c r="H32" s="306"/>
      <c r="I32" s="306"/>
      <c r="J32" s="306"/>
      <c r="K32" s="306"/>
      <c r="L32" s="306"/>
      <c r="M32" s="306"/>
      <c r="N32" s="306"/>
      <c r="O32" s="306"/>
      <c r="P32" s="306"/>
      <c r="Q32" s="306"/>
      <c r="R32" s="306"/>
      <c r="S32" s="306"/>
      <c r="T32" s="306"/>
      <c r="U32" s="306"/>
      <c r="V32" s="306"/>
      <c r="W32" s="306"/>
      <c r="X32" s="306"/>
      <c r="Y32" s="306"/>
      <c r="Z32" s="306"/>
    </row>
    <row r="33" spans="1:26" x14ac:dyDescent="0.2">
      <c r="A33" s="321" t="s">
        <v>342</v>
      </c>
      <c r="B33" s="322" t="s">
        <v>343</v>
      </c>
      <c r="C33" s="316">
        <v>0</v>
      </c>
      <c r="D33" s="305"/>
      <c r="E33" s="305"/>
      <c r="F33" s="306"/>
      <c r="G33" s="306"/>
      <c r="H33" s="306"/>
      <c r="I33" s="306"/>
      <c r="J33" s="306"/>
      <c r="K33" s="306"/>
      <c r="L33" s="306"/>
      <c r="M33" s="306"/>
      <c r="N33" s="306"/>
      <c r="O33" s="306"/>
      <c r="P33" s="306"/>
      <c r="Q33" s="306"/>
      <c r="R33" s="306"/>
      <c r="S33" s="306"/>
      <c r="T33" s="306"/>
      <c r="U33" s="306"/>
      <c r="V33" s="306"/>
      <c r="W33" s="306"/>
      <c r="X33" s="306"/>
      <c r="Y33" s="306"/>
      <c r="Z33" s="306"/>
    </row>
    <row r="34" spans="1:26" x14ac:dyDescent="0.2">
      <c r="A34" s="321" t="s">
        <v>344</v>
      </c>
      <c r="B34" s="322" t="s">
        <v>345</v>
      </c>
      <c r="C34" s="316">
        <v>0</v>
      </c>
      <c r="D34" s="305"/>
      <c r="E34" s="305"/>
      <c r="F34" s="306"/>
      <c r="G34" s="306"/>
      <c r="H34" s="306"/>
      <c r="I34" s="306"/>
      <c r="J34" s="306"/>
      <c r="K34" s="306"/>
      <c r="L34" s="306"/>
      <c r="M34" s="306"/>
      <c r="N34" s="306"/>
      <c r="O34" s="306"/>
      <c r="P34" s="306"/>
      <c r="Q34" s="306"/>
      <c r="R34" s="306"/>
      <c r="S34" s="306"/>
      <c r="T34" s="306"/>
      <c r="U34" s="306"/>
      <c r="V34" s="306"/>
      <c r="W34" s="306"/>
      <c r="X34" s="306"/>
      <c r="Y34" s="306"/>
      <c r="Z34" s="306"/>
    </row>
    <row r="35" spans="1:26" x14ac:dyDescent="0.2">
      <c r="A35" s="321" t="s">
        <v>346</v>
      </c>
      <c r="B35" s="322" t="s">
        <v>347</v>
      </c>
      <c r="C35" s="316">
        <v>0</v>
      </c>
      <c r="D35" s="305"/>
      <c r="E35" s="305"/>
      <c r="F35" s="306"/>
      <c r="G35" s="306"/>
      <c r="H35" s="306"/>
      <c r="I35" s="306"/>
      <c r="J35" s="306"/>
      <c r="K35" s="306"/>
      <c r="L35" s="306"/>
      <c r="M35" s="306"/>
      <c r="N35" s="306"/>
      <c r="O35" s="306"/>
      <c r="P35" s="306"/>
      <c r="Q35" s="306"/>
      <c r="R35" s="306"/>
      <c r="S35" s="306"/>
      <c r="T35" s="306"/>
      <c r="U35" s="306"/>
      <c r="V35" s="306"/>
      <c r="W35" s="306"/>
      <c r="X35" s="306"/>
      <c r="Y35" s="306"/>
      <c r="Z35" s="306"/>
    </row>
    <row r="36" spans="1:26" x14ac:dyDescent="0.2">
      <c r="A36" s="321" t="s">
        <v>348</v>
      </c>
      <c r="B36" s="322" t="s">
        <v>349</v>
      </c>
      <c r="C36" s="316">
        <v>0</v>
      </c>
      <c r="D36" s="305"/>
      <c r="E36" s="348"/>
      <c r="F36" s="306"/>
      <c r="G36" s="306"/>
      <c r="H36" s="306"/>
      <c r="I36" s="306"/>
      <c r="J36" s="306"/>
      <c r="K36" s="306"/>
      <c r="L36" s="306"/>
      <c r="M36" s="306"/>
      <c r="N36" s="306"/>
      <c r="O36" s="306"/>
      <c r="P36" s="306"/>
      <c r="Q36" s="306"/>
      <c r="R36" s="306"/>
      <c r="S36" s="306"/>
      <c r="T36" s="306"/>
      <c r="U36" s="306"/>
      <c r="V36" s="306"/>
      <c r="W36" s="306"/>
      <c r="X36" s="306"/>
      <c r="Y36" s="306"/>
      <c r="Z36" s="306"/>
    </row>
    <row r="37" spans="1:26" x14ac:dyDescent="0.2">
      <c r="A37" s="515" t="s">
        <v>352</v>
      </c>
      <c r="B37" s="516"/>
      <c r="C37" s="355">
        <f>SUM(C33:C36)</f>
        <v>0</v>
      </c>
      <c r="D37" s="305"/>
      <c r="E37" s="348"/>
      <c r="F37" s="306"/>
      <c r="G37" s="306"/>
      <c r="H37" s="306"/>
      <c r="I37" s="306"/>
      <c r="J37" s="306"/>
      <c r="K37" s="306"/>
      <c r="L37" s="306"/>
      <c r="M37" s="306"/>
      <c r="N37" s="306"/>
      <c r="O37" s="306"/>
      <c r="P37" s="306"/>
      <c r="Q37" s="306"/>
      <c r="R37" s="306"/>
      <c r="S37" s="306"/>
      <c r="T37" s="306"/>
      <c r="U37" s="306"/>
      <c r="V37" s="306"/>
      <c r="W37" s="306"/>
      <c r="X37" s="306"/>
      <c r="Y37" s="306"/>
      <c r="Z37" s="306"/>
    </row>
    <row r="38" spans="1:26" x14ac:dyDescent="0.2">
      <c r="A38" s="456"/>
      <c r="B38" s="456"/>
      <c r="C38" s="326"/>
      <c r="D38" s="305"/>
      <c r="E38" s="348"/>
      <c r="F38" s="306"/>
      <c r="G38" s="306"/>
      <c r="H38" s="306"/>
      <c r="I38" s="306"/>
      <c r="J38" s="306"/>
      <c r="K38" s="306"/>
      <c r="L38" s="306"/>
      <c r="M38" s="306"/>
      <c r="N38" s="306"/>
      <c r="O38" s="306"/>
      <c r="P38" s="306"/>
      <c r="Q38" s="306"/>
      <c r="R38" s="306"/>
      <c r="S38" s="306"/>
      <c r="T38" s="306"/>
      <c r="U38" s="306"/>
      <c r="V38" s="306"/>
      <c r="W38" s="306"/>
      <c r="X38" s="306"/>
      <c r="Y38" s="306"/>
      <c r="Z38" s="306"/>
    </row>
    <row r="39" spans="1:26" x14ac:dyDescent="0.2">
      <c r="A39" s="309" t="s">
        <v>353</v>
      </c>
      <c r="B39" s="310"/>
      <c r="C39" s="327"/>
      <c r="D39" s="305"/>
      <c r="E39" s="305"/>
      <c r="F39" s="306"/>
      <c r="G39" s="306"/>
      <c r="H39" s="306"/>
      <c r="I39" s="306"/>
      <c r="J39" s="306"/>
      <c r="K39" s="306"/>
      <c r="L39" s="306"/>
      <c r="M39" s="306"/>
      <c r="N39" s="306"/>
      <c r="O39" s="306"/>
      <c r="P39" s="306"/>
      <c r="Q39" s="306"/>
      <c r="R39" s="306"/>
      <c r="S39" s="306"/>
      <c r="T39" s="306"/>
      <c r="U39" s="306"/>
      <c r="V39" s="306"/>
      <c r="W39" s="306"/>
      <c r="X39" s="306"/>
      <c r="Y39" s="306"/>
      <c r="Z39" s="306"/>
    </row>
    <row r="40" spans="1:26" x14ac:dyDescent="0.2">
      <c r="A40" s="457" t="s">
        <v>354</v>
      </c>
      <c r="B40" s="458"/>
      <c r="C40" s="328">
        <f>C15*C16</f>
        <v>0</v>
      </c>
      <c r="D40" s="305"/>
      <c r="E40" s="305"/>
      <c r="F40" s="306"/>
      <c r="G40" s="306"/>
      <c r="H40" s="306"/>
      <c r="I40" s="306"/>
      <c r="J40" s="306"/>
      <c r="K40" s="306"/>
      <c r="L40" s="306"/>
      <c r="M40" s="306"/>
      <c r="N40" s="306"/>
      <c r="O40" s="306"/>
      <c r="P40" s="306"/>
      <c r="Q40" s="306"/>
      <c r="R40" s="306"/>
      <c r="S40" s="306"/>
      <c r="T40" s="306"/>
      <c r="U40" s="306"/>
      <c r="V40" s="306"/>
      <c r="W40" s="306"/>
      <c r="X40" s="306"/>
      <c r="Y40" s="306"/>
      <c r="Z40" s="306"/>
    </row>
    <row r="41" spans="1:26" x14ac:dyDescent="0.2">
      <c r="A41" s="457" t="s">
        <v>355</v>
      </c>
      <c r="B41" s="458"/>
      <c r="C41" s="328">
        <f>C29*C30</f>
        <v>0</v>
      </c>
      <c r="D41" s="305"/>
      <c r="E41" s="305"/>
      <c r="F41" s="306"/>
      <c r="G41" s="306"/>
      <c r="H41" s="306"/>
      <c r="I41" s="306"/>
      <c r="J41" s="306"/>
      <c r="K41" s="306"/>
      <c r="L41" s="306"/>
      <c r="M41" s="306"/>
      <c r="N41" s="306"/>
      <c r="O41" s="306"/>
      <c r="P41" s="306"/>
      <c r="Q41" s="306"/>
      <c r="R41" s="306"/>
      <c r="S41" s="306"/>
      <c r="T41" s="306"/>
      <c r="U41" s="306"/>
      <c r="V41" s="306"/>
      <c r="W41" s="306"/>
      <c r="X41" s="306"/>
      <c r="Y41" s="306"/>
      <c r="Z41" s="306"/>
    </row>
    <row r="42" spans="1:26" x14ac:dyDescent="0.2">
      <c r="A42" s="459" t="s">
        <v>356</v>
      </c>
      <c r="B42" s="460"/>
      <c r="C42" s="329">
        <f>(C40-C41)</f>
        <v>0</v>
      </c>
      <c r="D42" s="305"/>
      <c r="E42" s="305"/>
      <c r="F42" s="306"/>
      <c r="G42" s="306"/>
      <c r="H42" s="306"/>
      <c r="I42" s="306"/>
      <c r="J42" s="306"/>
      <c r="K42" s="306"/>
      <c r="L42" s="306"/>
      <c r="M42" s="306"/>
      <c r="N42" s="306"/>
      <c r="O42" s="306"/>
      <c r="P42" s="306"/>
      <c r="Q42" s="306"/>
      <c r="R42" s="306"/>
      <c r="S42" s="306"/>
      <c r="T42" s="306"/>
      <c r="U42" s="306"/>
      <c r="V42" s="306"/>
      <c r="W42" s="306"/>
      <c r="X42" s="306"/>
      <c r="Y42" s="306"/>
      <c r="Z42" s="306"/>
    </row>
    <row r="43" spans="1:26" x14ac:dyDescent="0.2">
      <c r="A43" s="457" t="s">
        <v>357</v>
      </c>
      <c r="B43" s="458"/>
      <c r="C43" s="328">
        <f>C23*C16</f>
        <v>0</v>
      </c>
      <c r="D43" s="305"/>
      <c r="E43" s="305"/>
      <c r="F43" s="306"/>
      <c r="G43" s="306"/>
      <c r="H43" s="306"/>
      <c r="I43" s="306"/>
      <c r="J43" s="306"/>
      <c r="K43" s="306"/>
      <c r="L43" s="306"/>
      <c r="M43" s="306"/>
      <c r="N43" s="306"/>
      <c r="O43" s="306"/>
      <c r="P43" s="306"/>
      <c r="Q43" s="306"/>
      <c r="R43" s="306"/>
      <c r="S43" s="306"/>
      <c r="T43" s="306"/>
      <c r="U43" s="306"/>
      <c r="V43" s="306"/>
      <c r="W43" s="306"/>
      <c r="X43" s="306"/>
      <c r="Y43" s="306"/>
      <c r="Z43" s="306"/>
    </row>
    <row r="44" spans="1:26" x14ac:dyDescent="0.2">
      <c r="A44" s="461" t="s">
        <v>358</v>
      </c>
      <c r="B44" s="462"/>
      <c r="C44" s="328">
        <f>C37*C30</f>
        <v>0</v>
      </c>
      <c r="D44" s="305"/>
      <c r="E44" s="305"/>
      <c r="F44" s="306"/>
      <c r="G44" s="306"/>
      <c r="H44" s="306"/>
      <c r="I44" s="306"/>
      <c r="J44" s="306"/>
      <c r="K44" s="306"/>
      <c r="L44" s="306"/>
      <c r="M44" s="306"/>
      <c r="N44" s="306"/>
      <c r="O44" s="306"/>
      <c r="P44" s="306"/>
      <c r="Q44" s="306"/>
      <c r="R44" s="306"/>
      <c r="S44" s="306"/>
      <c r="T44" s="306"/>
      <c r="U44" s="306"/>
      <c r="V44" s="306"/>
      <c r="W44" s="306"/>
      <c r="X44" s="306"/>
      <c r="Y44" s="306"/>
      <c r="Z44" s="306"/>
    </row>
    <row r="45" spans="1:26" x14ac:dyDescent="0.2">
      <c r="A45" s="461" t="s">
        <v>359</v>
      </c>
      <c r="B45" s="462"/>
      <c r="C45" s="330">
        <f>IF((C17)&gt;10,10,(C17))</f>
        <v>0</v>
      </c>
      <c r="D45" s="305"/>
      <c r="E45" s="305"/>
      <c r="F45" s="306"/>
      <c r="G45" s="306"/>
      <c r="H45" s="306"/>
      <c r="I45" s="306"/>
      <c r="J45" s="306"/>
      <c r="K45" s="306"/>
      <c r="L45" s="306"/>
      <c r="M45" s="306"/>
      <c r="N45" s="306"/>
      <c r="O45" s="306"/>
      <c r="P45" s="306"/>
      <c r="Q45" s="306"/>
      <c r="R45" s="306"/>
      <c r="S45" s="306"/>
      <c r="T45" s="306"/>
      <c r="U45" s="306"/>
      <c r="V45" s="306"/>
      <c r="W45" s="306"/>
      <c r="X45" s="306"/>
      <c r="Y45" s="306"/>
      <c r="Z45" s="306"/>
    </row>
    <row r="46" spans="1:26" x14ac:dyDescent="0.2">
      <c r="A46" s="459" t="s">
        <v>360</v>
      </c>
      <c r="B46" s="460"/>
      <c r="C46" s="331">
        <f>(C43-C44)*C45</f>
        <v>0</v>
      </c>
      <c r="D46" s="305"/>
      <c r="E46" s="305"/>
      <c r="F46" s="306"/>
      <c r="G46" s="306"/>
      <c r="H46" s="306"/>
      <c r="I46" s="306"/>
      <c r="J46" s="306"/>
      <c r="K46" s="306"/>
      <c r="L46" s="306"/>
      <c r="M46" s="306"/>
      <c r="N46" s="306"/>
      <c r="O46" s="306"/>
      <c r="P46" s="306"/>
      <c r="Q46" s="306"/>
      <c r="R46" s="306"/>
      <c r="S46" s="306"/>
      <c r="T46" s="306"/>
      <c r="U46" s="306"/>
      <c r="V46" s="306"/>
      <c r="W46" s="306"/>
      <c r="X46" s="306"/>
      <c r="Y46" s="306"/>
      <c r="Z46" s="306"/>
    </row>
    <row r="47" spans="1:26" x14ac:dyDescent="0.2">
      <c r="A47" s="332" t="s">
        <v>361</v>
      </c>
      <c r="B47" s="333"/>
      <c r="C47" s="334">
        <f>IF((C42+C46)&gt;(C15*C16),(C15*C16),IF((C42+C46)&gt;0,(C42+C46),0))</f>
        <v>0</v>
      </c>
      <c r="D47" s="305"/>
      <c r="E47" s="305"/>
      <c r="F47" s="306"/>
      <c r="G47" s="306"/>
      <c r="H47" s="306"/>
      <c r="I47" s="306"/>
      <c r="J47" s="306"/>
      <c r="K47" s="306"/>
      <c r="L47" s="306"/>
      <c r="M47" s="306"/>
      <c r="N47" s="306"/>
      <c r="O47" s="306"/>
      <c r="P47" s="306"/>
      <c r="Q47" s="306"/>
      <c r="R47" s="306"/>
      <c r="S47" s="306"/>
      <c r="T47" s="306"/>
      <c r="U47" s="306"/>
      <c r="V47" s="306"/>
      <c r="W47" s="306"/>
      <c r="X47" s="306"/>
      <c r="Y47" s="306"/>
      <c r="Z47" s="306"/>
    </row>
    <row r="48" spans="1:26" ht="21.6" customHeight="1" x14ac:dyDescent="0.2">
      <c r="A48" s="335"/>
      <c r="B48" s="336"/>
      <c r="C48" s="356" t="s">
        <v>362</v>
      </c>
      <c r="D48" s="305"/>
      <c r="E48" s="305"/>
      <c r="F48" s="306"/>
      <c r="G48" s="306"/>
      <c r="H48" s="306"/>
      <c r="I48" s="306"/>
      <c r="J48" s="306"/>
      <c r="K48" s="306"/>
      <c r="L48" s="306"/>
      <c r="M48" s="306"/>
      <c r="N48" s="306"/>
      <c r="O48" s="306"/>
      <c r="P48" s="306"/>
      <c r="Q48" s="306"/>
      <c r="R48" s="306"/>
      <c r="S48" s="306"/>
      <c r="T48" s="306"/>
      <c r="U48" s="306"/>
      <c r="V48" s="306"/>
      <c r="W48" s="306"/>
      <c r="X48" s="306"/>
      <c r="Y48" s="306"/>
      <c r="Z48" s="306"/>
    </row>
    <row r="49" spans="1:26" ht="12.6" customHeight="1" x14ac:dyDescent="0.2">
      <c r="A49" s="448"/>
      <c r="B49" s="448"/>
      <c r="C49" s="445" t="s">
        <v>363</v>
      </c>
      <c r="D49" s="305"/>
      <c r="E49" s="305"/>
      <c r="F49" s="306"/>
      <c r="G49" s="306"/>
      <c r="H49" s="306"/>
      <c r="I49" s="306"/>
      <c r="J49" s="306"/>
      <c r="K49" s="306"/>
      <c r="L49" s="306"/>
      <c r="M49" s="306"/>
      <c r="N49" s="306"/>
      <c r="O49" s="306"/>
      <c r="P49" s="306"/>
      <c r="Q49" s="306"/>
      <c r="R49" s="306"/>
      <c r="S49" s="306"/>
      <c r="T49" s="306"/>
      <c r="U49" s="306"/>
      <c r="V49" s="306"/>
      <c r="W49" s="306"/>
      <c r="X49" s="306"/>
      <c r="Y49" s="306"/>
      <c r="Z49" s="306"/>
    </row>
    <row r="50" spans="1:26" s="339" customFormat="1" x14ac:dyDescent="0.2">
      <c r="A50" s="455"/>
      <c r="B50" s="455"/>
      <c r="C50" s="445"/>
      <c r="D50" s="305"/>
      <c r="E50" s="305"/>
      <c r="F50" s="306"/>
      <c r="G50" s="306"/>
      <c r="H50" s="338"/>
      <c r="I50" s="338"/>
      <c r="J50" s="338"/>
      <c r="K50" s="338"/>
      <c r="L50" s="338"/>
      <c r="M50" s="338"/>
      <c r="N50" s="338"/>
      <c r="O50" s="338"/>
      <c r="P50" s="338"/>
      <c r="Q50" s="338"/>
      <c r="R50" s="338"/>
      <c r="S50" s="338"/>
      <c r="T50" s="338"/>
      <c r="U50" s="338"/>
      <c r="V50" s="338"/>
      <c r="W50" s="338"/>
      <c r="X50" s="338"/>
      <c r="Y50" s="338"/>
      <c r="Z50" s="338"/>
    </row>
    <row r="51" spans="1:26" s="339" customFormat="1" ht="6.95" customHeight="1" x14ac:dyDescent="0.2">
      <c r="A51" s="357"/>
      <c r="B51" s="357"/>
      <c r="C51" s="445"/>
      <c r="D51" s="305"/>
      <c r="E51" s="305"/>
      <c r="F51" s="306"/>
      <c r="G51" s="306"/>
      <c r="H51" s="338"/>
      <c r="I51" s="338"/>
      <c r="J51" s="338"/>
      <c r="K51" s="338"/>
      <c r="L51" s="338"/>
      <c r="M51" s="338"/>
      <c r="N51" s="338"/>
      <c r="O51" s="338"/>
      <c r="P51" s="338"/>
      <c r="Q51" s="338"/>
      <c r="R51" s="338"/>
      <c r="S51" s="338"/>
      <c r="T51" s="338"/>
      <c r="U51" s="338"/>
      <c r="V51" s="338"/>
      <c r="W51" s="338"/>
      <c r="X51" s="338"/>
      <c r="Y51" s="338"/>
      <c r="Z51" s="338"/>
    </row>
    <row r="52" spans="1:26" s="339" customFormat="1" x14ac:dyDescent="0.2">
      <c r="A52" s="307"/>
      <c r="B52" s="341"/>
      <c r="C52" s="306"/>
      <c r="D52" s="305"/>
      <c r="E52" s="305"/>
      <c r="F52" s="306"/>
      <c r="G52" s="306"/>
      <c r="H52" s="338"/>
      <c r="I52" s="338"/>
      <c r="J52" s="338"/>
      <c r="K52" s="338"/>
      <c r="L52" s="338"/>
      <c r="M52" s="338"/>
      <c r="N52" s="338"/>
      <c r="O52" s="338"/>
      <c r="P52" s="338"/>
      <c r="Q52" s="338"/>
      <c r="R52" s="338"/>
      <c r="S52" s="338"/>
      <c r="T52" s="338"/>
      <c r="U52" s="338"/>
      <c r="V52" s="338"/>
      <c r="W52" s="338"/>
      <c r="X52" s="338"/>
      <c r="Y52" s="338"/>
      <c r="Z52" s="338"/>
    </row>
    <row r="53" spans="1:26" x14ac:dyDescent="0.2">
      <c r="A53" s="358" t="s">
        <v>364</v>
      </c>
      <c r="B53" s="307"/>
      <c r="C53" s="307"/>
      <c r="D53" s="305"/>
      <c r="E53" s="305"/>
      <c r="F53" s="306"/>
      <c r="G53" s="306"/>
      <c r="H53" s="306"/>
      <c r="I53" s="306"/>
      <c r="J53" s="306"/>
      <c r="K53" s="306"/>
      <c r="L53" s="306"/>
      <c r="M53" s="306"/>
      <c r="N53" s="306"/>
      <c r="O53" s="306"/>
      <c r="P53" s="306"/>
      <c r="Q53" s="306"/>
      <c r="R53" s="306"/>
      <c r="S53" s="306"/>
      <c r="T53" s="306"/>
      <c r="U53" s="306"/>
      <c r="V53" s="306"/>
      <c r="W53" s="306"/>
      <c r="X53" s="306"/>
      <c r="Y53" s="306"/>
      <c r="Z53" s="306"/>
    </row>
    <row r="54" spans="1:26" s="339" customFormat="1" x14ac:dyDescent="0.2">
      <c r="A54" s="455"/>
      <c r="B54" s="455"/>
      <c r="C54" s="343"/>
      <c r="D54" s="305"/>
      <c r="E54" s="305"/>
      <c r="F54" s="306"/>
      <c r="G54" s="306"/>
      <c r="H54" s="338"/>
      <c r="I54" s="338"/>
      <c r="J54" s="338"/>
      <c r="K54" s="338"/>
      <c r="L54" s="338"/>
      <c r="M54" s="338"/>
      <c r="N54" s="338"/>
      <c r="O54" s="338"/>
      <c r="P54" s="338"/>
      <c r="Q54" s="338"/>
      <c r="R54" s="338"/>
      <c r="S54" s="338"/>
      <c r="T54" s="338"/>
      <c r="U54" s="338"/>
      <c r="V54" s="338"/>
      <c r="W54" s="338"/>
      <c r="X54" s="338"/>
      <c r="Y54" s="338"/>
      <c r="Z54" s="338"/>
    </row>
    <row r="55" spans="1:26" s="339" customFormat="1" x14ac:dyDescent="0.2">
      <c r="A55" s="307" t="s">
        <v>84</v>
      </c>
      <c r="B55" s="307"/>
      <c r="C55" s="344"/>
      <c r="D55" s="344"/>
      <c r="E55" s="344"/>
      <c r="F55" s="338"/>
      <c r="G55" s="338"/>
      <c r="H55" s="338"/>
      <c r="I55" s="338"/>
      <c r="J55" s="338"/>
      <c r="K55" s="338"/>
      <c r="L55" s="338"/>
      <c r="M55" s="338"/>
      <c r="N55" s="338"/>
      <c r="O55" s="338"/>
      <c r="P55" s="338"/>
      <c r="Q55" s="338"/>
      <c r="R55" s="338"/>
      <c r="S55" s="338"/>
      <c r="T55" s="338"/>
      <c r="U55" s="338"/>
      <c r="V55" s="338"/>
      <c r="W55" s="338"/>
      <c r="X55" s="338"/>
      <c r="Y55" s="338"/>
      <c r="Z55" s="338"/>
    </row>
    <row r="56" spans="1:26" s="339" customFormat="1" x14ac:dyDescent="0.2">
      <c r="A56" s="354" t="s">
        <v>83</v>
      </c>
      <c r="B56" s="354"/>
      <c r="C56" s="344"/>
      <c r="D56" s="344"/>
      <c r="E56" s="344"/>
      <c r="F56" s="338"/>
      <c r="G56" s="338"/>
      <c r="H56" s="338"/>
      <c r="I56" s="338"/>
      <c r="J56" s="338"/>
      <c r="K56" s="338"/>
      <c r="L56" s="338"/>
      <c r="M56" s="338"/>
      <c r="N56" s="338"/>
      <c r="O56" s="338"/>
      <c r="P56" s="338"/>
      <c r="Q56" s="338"/>
      <c r="R56" s="338"/>
      <c r="S56" s="338"/>
      <c r="T56" s="338"/>
      <c r="U56" s="338"/>
      <c r="V56" s="338"/>
      <c r="W56" s="338"/>
      <c r="X56" s="338"/>
      <c r="Y56" s="338"/>
      <c r="Z56" s="338"/>
    </row>
    <row r="57" spans="1:26" s="339" customFormat="1" x14ac:dyDescent="0.2">
      <c r="A57" s="305"/>
      <c r="B57" s="344"/>
      <c r="C57" s="344"/>
      <c r="D57" s="344"/>
      <c r="E57" s="344"/>
      <c r="F57" s="338"/>
      <c r="G57" s="338"/>
      <c r="H57" s="338"/>
      <c r="I57" s="338"/>
      <c r="J57" s="338"/>
      <c r="K57" s="338"/>
      <c r="L57" s="338"/>
      <c r="M57" s="338"/>
      <c r="N57" s="338"/>
      <c r="O57" s="338"/>
      <c r="P57" s="338"/>
      <c r="Q57" s="338"/>
      <c r="R57" s="338"/>
      <c r="S57" s="338"/>
      <c r="T57" s="338"/>
      <c r="U57" s="338"/>
      <c r="V57" s="338"/>
      <c r="W57" s="338"/>
      <c r="X57" s="338"/>
      <c r="Y57" s="338"/>
      <c r="Z57" s="338"/>
    </row>
    <row r="58" spans="1:26" s="339" customFormat="1" x14ac:dyDescent="0.2">
      <c r="A58" s="305"/>
      <c r="B58" s="344"/>
      <c r="C58" s="344"/>
      <c r="D58" s="344"/>
      <c r="E58" s="344"/>
      <c r="F58" s="338"/>
      <c r="G58" s="338"/>
      <c r="H58" s="338"/>
      <c r="I58" s="338"/>
      <c r="J58" s="338"/>
      <c r="K58" s="338"/>
      <c r="L58" s="338"/>
      <c r="M58" s="338"/>
      <c r="N58" s="338"/>
      <c r="O58" s="338"/>
      <c r="P58" s="338"/>
      <c r="Q58" s="338"/>
      <c r="R58" s="338"/>
      <c r="S58" s="338"/>
      <c r="T58" s="338"/>
      <c r="U58" s="338"/>
      <c r="V58" s="338"/>
      <c r="W58" s="338"/>
      <c r="X58" s="338"/>
      <c r="Y58" s="338"/>
      <c r="Z58" s="338"/>
    </row>
    <row r="59" spans="1:26" s="339" customFormat="1" x14ac:dyDescent="0.2">
      <c r="A59" s="344"/>
      <c r="B59" s="344"/>
      <c r="C59" s="344"/>
      <c r="D59" s="344"/>
      <c r="E59" s="344"/>
      <c r="F59" s="338"/>
      <c r="G59" s="338"/>
      <c r="H59" s="338"/>
      <c r="I59" s="338"/>
      <c r="J59" s="338"/>
      <c r="K59" s="338"/>
      <c r="L59" s="338"/>
      <c r="M59" s="338"/>
      <c r="N59" s="338"/>
      <c r="O59" s="338"/>
      <c r="P59" s="338"/>
      <c r="Q59" s="338"/>
      <c r="R59" s="338"/>
      <c r="S59" s="338"/>
      <c r="T59" s="338"/>
      <c r="U59" s="338"/>
      <c r="V59" s="338"/>
      <c r="W59" s="338"/>
      <c r="X59" s="338"/>
      <c r="Y59" s="338"/>
      <c r="Z59" s="338"/>
    </row>
    <row r="60" spans="1:26" s="339" customFormat="1" x14ac:dyDescent="0.2">
      <c r="A60" s="344"/>
      <c r="B60" s="344"/>
      <c r="C60" s="344"/>
      <c r="D60" s="344"/>
      <c r="E60" s="344"/>
      <c r="F60" s="338"/>
      <c r="G60" s="338"/>
      <c r="H60" s="338"/>
      <c r="I60" s="338"/>
      <c r="J60" s="338"/>
      <c r="K60" s="338"/>
      <c r="L60" s="338"/>
      <c r="M60" s="338"/>
      <c r="N60" s="338"/>
      <c r="O60" s="338"/>
      <c r="P60" s="338"/>
      <c r="Q60" s="338"/>
      <c r="R60" s="338"/>
      <c r="S60" s="338"/>
      <c r="T60" s="338"/>
      <c r="U60" s="338"/>
      <c r="V60" s="338"/>
      <c r="W60" s="338"/>
      <c r="X60" s="338"/>
      <c r="Y60" s="338"/>
      <c r="Z60" s="338"/>
    </row>
    <row r="61" spans="1:26" s="339" customFormat="1" x14ac:dyDescent="0.2">
      <c r="A61" s="344"/>
      <c r="B61" s="344"/>
      <c r="C61" s="344"/>
      <c r="D61" s="344"/>
      <c r="E61" s="344"/>
      <c r="F61" s="338"/>
      <c r="G61" s="338"/>
      <c r="H61" s="338"/>
      <c r="I61" s="338"/>
      <c r="J61" s="338"/>
      <c r="K61" s="338"/>
      <c r="L61" s="338"/>
      <c r="M61" s="338"/>
      <c r="N61" s="338"/>
      <c r="O61" s="338"/>
      <c r="P61" s="338"/>
      <c r="Q61" s="338"/>
      <c r="R61" s="338"/>
      <c r="S61" s="338"/>
      <c r="T61" s="338"/>
      <c r="U61" s="338"/>
      <c r="V61" s="338"/>
      <c r="W61" s="338"/>
      <c r="X61" s="338"/>
      <c r="Y61" s="338"/>
      <c r="Z61" s="338"/>
    </row>
    <row r="62" spans="1:26" s="339" customFormat="1" x14ac:dyDescent="0.2">
      <c r="A62" s="344"/>
      <c r="B62" s="344"/>
      <c r="C62" s="344"/>
      <c r="D62" s="344"/>
      <c r="E62" s="344"/>
      <c r="F62" s="338"/>
      <c r="G62" s="338"/>
      <c r="H62" s="338"/>
      <c r="I62" s="338"/>
      <c r="J62" s="338"/>
      <c r="K62" s="338"/>
      <c r="L62" s="338"/>
      <c r="M62" s="338"/>
      <c r="N62" s="338"/>
      <c r="O62" s="338"/>
      <c r="P62" s="338"/>
      <c r="Q62" s="338"/>
      <c r="R62" s="338"/>
      <c r="S62" s="338"/>
      <c r="T62" s="338"/>
      <c r="U62" s="338"/>
      <c r="V62" s="338"/>
      <c r="W62" s="338"/>
      <c r="X62" s="338"/>
      <c r="Y62" s="338"/>
      <c r="Z62" s="338"/>
    </row>
    <row r="63" spans="1:26" s="339" customFormat="1" x14ac:dyDescent="0.2">
      <c r="A63" s="344"/>
      <c r="B63" s="344"/>
      <c r="C63" s="344"/>
      <c r="D63" s="338"/>
      <c r="E63" s="338"/>
      <c r="F63" s="338"/>
      <c r="G63" s="338"/>
      <c r="H63" s="338"/>
      <c r="I63" s="338"/>
      <c r="J63" s="338"/>
      <c r="K63" s="338"/>
      <c r="L63" s="338"/>
      <c r="M63" s="338"/>
      <c r="N63" s="338"/>
      <c r="O63" s="338"/>
      <c r="P63" s="338"/>
      <c r="Q63" s="338"/>
      <c r="R63" s="338"/>
      <c r="S63" s="338"/>
      <c r="T63" s="338"/>
      <c r="U63" s="338"/>
      <c r="V63" s="338"/>
      <c r="W63" s="338"/>
      <c r="X63" s="338"/>
      <c r="Y63" s="338"/>
      <c r="Z63" s="338"/>
    </row>
    <row r="64" spans="1:26" s="339" customFormat="1" x14ac:dyDescent="0.2">
      <c r="A64" s="344"/>
      <c r="B64" s="344"/>
      <c r="C64" s="344"/>
      <c r="D64" s="338"/>
      <c r="E64" s="338"/>
      <c r="F64" s="338"/>
      <c r="G64" s="338"/>
      <c r="H64" s="338"/>
      <c r="I64" s="338"/>
      <c r="J64" s="338"/>
      <c r="K64" s="338"/>
      <c r="L64" s="338"/>
      <c r="M64" s="338"/>
      <c r="N64" s="338"/>
      <c r="O64" s="338"/>
      <c r="P64" s="338"/>
      <c r="Q64" s="338"/>
      <c r="R64" s="338"/>
      <c r="S64" s="338"/>
      <c r="T64" s="338"/>
      <c r="U64" s="338"/>
      <c r="V64" s="338"/>
      <c r="W64" s="338"/>
      <c r="X64" s="338"/>
      <c r="Y64" s="338"/>
      <c r="Z64" s="338"/>
    </row>
    <row r="65" spans="1:26" s="339" customFormat="1" x14ac:dyDescent="0.2">
      <c r="A65" s="344"/>
      <c r="B65" s="344"/>
      <c r="C65" s="344"/>
      <c r="D65" s="338"/>
      <c r="E65" s="338"/>
      <c r="F65" s="338"/>
      <c r="G65" s="338"/>
      <c r="H65" s="338"/>
      <c r="I65" s="338"/>
      <c r="J65" s="338"/>
      <c r="K65" s="338"/>
      <c r="L65" s="338"/>
      <c r="M65" s="338"/>
      <c r="N65" s="338"/>
      <c r="O65" s="338"/>
      <c r="P65" s="338"/>
      <c r="Q65" s="338"/>
      <c r="R65" s="338"/>
      <c r="S65" s="338"/>
      <c r="T65" s="338"/>
      <c r="U65" s="338"/>
      <c r="V65" s="338"/>
      <c r="W65" s="338"/>
      <c r="X65" s="338"/>
      <c r="Y65" s="338"/>
      <c r="Z65" s="338"/>
    </row>
    <row r="66" spans="1:26" s="339" customFormat="1" x14ac:dyDescent="0.2">
      <c r="A66" s="344"/>
      <c r="B66" s="344"/>
      <c r="C66" s="344"/>
      <c r="D66" s="338"/>
      <c r="E66" s="338"/>
      <c r="F66" s="338"/>
      <c r="G66" s="338"/>
      <c r="H66" s="338"/>
      <c r="I66" s="338"/>
      <c r="J66" s="338"/>
      <c r="K66" s="338"/>
      <c r="L66" s="338"/>
      <c r="M66" s="338"/>
      <c r="N66" s="338"/>
      <c r="O66" s="338"/>
      <c r="P66" s="338"/>
      <c r="Q66" s="338"/>
      <c r="R66" s="338"/>
      <c r="S66" s="338"/>
      <c r="T66" s="338"/>
      <c r="U66" s="338"/>
      <c r="V66" s="338"/>
      <c r="W66" s="338"/>
      <c r="X66" s="338"/>
      <c r="Y66" s="338"/>
      <c r="Z66" s="338"/>
    </row>
    <row r="67" spans="1:26" s="339" customFormat="1" x14ac:dyDescent="0.2">
      <c r="A67" s="344"/>
      <c r="B67" s="344"/>
      <c r="C67" s="344"/>
      <c r="D67" s="338"/>
      <c r="E67" s="338"/>
      <c r="F67" s="338"/>
      <c r="G67" s="338"/>
      <c r="H67" s="338"/>
      <c r="I67" s="338"/>
      <c r="J67" s="338"/>
      <c r="K67" s="338"/>
      <c r="L67" s="338"/>
      <c r="M67" s="338"/>
      <c r="N67" s="338"/>
      <c r="O67" s="338"/>
      <c r="P67" s="338"/>
      <c r="Q67" s="338"/>
      <c r="R67" s="338"/>
      <c r="S67" s="338"/>
      <c r="T67" s="338"/>
      <c r="U67" s="338"/>
      <c r="V67" s="338"/>
      <c r="W67" s="338"/>
      <c r="X67" s="338"/>
      <c r="Y67" s="338"/>
      <c r="Z67" s="338"/>
    </row>
    <row r="68" spans="1:26" s="339" customFormat="1" x14ac:dyDescent="0.2">
      <c r="A68" s="344"/>
      <c r="B68" s="344"/>
      <c r="C68" s="344"/>
      <c r="D68" s="338"/>
      <c r="E68" s="338"/>
      <c r="F68" s="338"/>
      <c r="G68" s="338"/>
      <c r="H68" s="338"/>
      <c r="I68" s="338"/>
      <c r="J68" s="338"/>
      <c r="K68" s="338"/>
      <c r="L68" s="338"/>
      <c r="M68" s="338"/>
      <c r="N68" s="338"/>
      <c r="O68" s="338"/>
      <c r="P68" s="338"/>
      <c r="Q68" s="338"/>
      <c r="R68" s="338"/>
      <c r="S68" s="338"/>
      <c r="T68" s="338"/>
      <c r="U68" s="338"/>
      <c r="V68" s="338"/>
      <c r="W68" s="338"/>
      <c r="X68" s="338"/>
      <c r="Y68" s="338"/>
      <c r="Z68" s="338"/>
    </row>
    <row r="69" spans="1:26" s="339" customFormat="1" x14ac:dyDescent="0.2">
      <c r="A69" s="344"/>
      <c r="B69" s="344"/>
      <c r="C69" s="344"/>
      <c r="D69" s="338"/>
      <c r="E69" s="338"/>
      <c r="F69" s="338"/>
      <c r="G69" s="338"/>
      <c r="H69" s="338"/>
      <c r="I69" s="338"/>
      <c r="J69" s="338"/>
      <c r="K69" s="338"/>
      <c r="L69" s="338"/>
      <c r="M69" s="338"/>
      <c r="N69" s="338"/>
      <c r="O69" s="338"/>
      <c r="P69" s="338"/>
      <c r="Q69" s="338"/>
      <c r="R69" s="338"/>
      <c r="S69" s="338"/>
      <c r="T69" s="338"/>
      <c r="U69" s="338"/>
      <c r="V69" s="338"/>
      <c r="W69" s="338"/>
      <c r="X69" s="338"/>
      <c r="Y69" s="338"/>
      <c r="Z69" s="338"/>
    </row>
    <row r="70" spans="1:26" s="339" customFormat="1" x14ac:dyDescent="0.2">
      <c r="A70" s="344"/>
      <c r="B70" s="344"/>
      <c r="C70" s="344"/>
      <c r="D70" s="338"/>
      <c r="E70" s="338"/>
      <c r="F70" s="338"/>
      <c r="G70" s="338"/>
      <c r="H70" s="338"/>
      <c r="I70" s="338"/>
      <c r="J70" s="338"/>
      <c r="K70" s="338"/>
      <c r="L70" s="338"/>
      <c r="M70" s="338"/>
      <c r="N70" s="338"/>
      <c r="O70" s="338"/>
      <c r="P70" s="338"/>
      <c r="Q70" s="338"/>
      <c r="R70" s="338"/>
      <c r="S70" s="338"/>
      <c r="T70" s="338"/>
      <c r="U70" s="338"/>
      <c r="V70" s="338"/>
      <c r="W70" s="338"/>
      <c r="X70" s="338"/>
      <c r="Y70" s="338"/>
      <c r="Z70" s="338"/>
    </row>
    <row r="71" spans="1:26" s="339" customFormat="1" x14ac:dyDescent="0.2">
      <c r="A71" s="465"/>
      <c r="B71" s="465"/>
      <c r="C71" s="344"/>
      <c r="D71" s="338"/>
      <c r="E71" s="338"/>
      <c r="F71" s="338"/>
      <c r="G71" s="338"/>
      <c r="H71" s="338"/>
      <c r="I71" s="338"/>
      <c r="J71" s="338"/>
      <c r="K71" s="338"/>
      <c r="L71" s="338"/>
      <c r="M71" s="338"/>
      <c r="N71" s="338"/>
      <c r="O71" s="338"/>
      <c r="P71" s="338"/>
      <c r="Q71" s="338"/>
      <c r="R71" s="338"/>
      <c r="S71" s="338"/>
      <c r="T71" s="338"/>
      <c r="U71" s="338"/>
      <c r="V71" s="338"/>
      <c r="W71" s="338"/>
      <c r="X71" s="338"/>
      <c r="Y71" s="338"/>
      <c r="Z71" s="338"/>
    </row>
    <row r="72" spans="1:26" x14ac:dyDescent="0.2">
      <c r="A72" s="448"/>
      <c r="B72" s="448"/>
      <c r="C72" s="305"/>
      <c r="D72" s="306"/>
      <c r="E72" s="306"/>
      <c r="F72" s="306"/>
      <c r="G72" s="306"/>
      <c r="H72" s="306"/>
      <c r="I72" s="306"/>
      <c r="J72" s="306"/>
      <c r="K72" s="306"/>
      <c r="L72" s="306"/>
      <c r="M72" s="306"/>
      <c r="N72" s="306"/>
      <c r="O72" s="306"/>
      <c r="P72" s="306"/>
      <c r="Q72" s="306"/>
      <c r="R72" s="306"/>
      <c r="S72" s="306"/>
      <c r="T72" s="306"/>
      <c r="U72" s="306"/>
      <c r="V72" s="306"/>
      <c r="W72" s="306"/>
      <c r="X72" s="306"/>
      <c r="Y72" s="306"/>
      <c r="Z72" s="306"/>
    </row>
    <row r="73" spans="1:26" x14ac:dyDescent="0.2">
      <c r="A73" s="448"/>
      <c r="B73" s="448"/>
      <c r="C73" s="306"/>
      <c r="D73" s="306"/>
      <c r="E73" s="306"/>
      <c r="F73" s="306"/>
      <c r="G73" s="306"/>
      <c r="H73" s="306"/>
      <c r="I73" s="306"/>
      <c r="J73" s="306"/>
      <c r="K73" s="306"/>
      <c r="L73" s="306"/>
      <c r="M73" s="306"/>
      <c r="N73" s="306"/>
      <c r="O73" s="306"/>
      <c r="P73" s="306"/>
      <c r="Q73" s="306"/>
      <c r="R73" s="306"/>
      <c r="S73" s="306"/>
      <c r="T73" s="306"/>
      <c r="U73" s="306"/>
      <c r="V73" s="306"/>
      <c r="W73" s="306"/>
      <c r="X73" s="306"/>
      <c r="Y73" s="306"/>
      <c r="Z73" s="306"/>
    </row>
    <row r="74" spans="1:26" x14ac:dyDescent="0.2">
      <c r="A74" s="448"/>
      <c r="B74" s="448"/>
      <c r="C74" s="306"/>
      <c r="D74" s="306"/>
      <c r="E74" s="306"/>
      <c r="F74" s="306"/>
      <c r="G74" s="306"/>
      <c r="H74" s="306"/>
      <c r="I74" s="306"/>
      <c r="J74" s="306"/>
      <c r="K74" s="306"/>
      <c r="L74" s="306"/>
      <c r="M74" s="306"/>
      <c r="N74" s="306"/>
      <c r="O74" s="306"/>
      <c r="P74" s="306"/>
      <c r="Q74" s="306"/>
      <c r="R74" s="306"/>
      <c r="S74" s="306"/>
      <c r="T74" s="306"/>
      <c r="U74" s="306"/>
      <c r="V74" s="306"/>
      <c r="W74" s="306"/>
      <c r="X74" s="306"/>
      <c r="Y74" s="306"/>
      <c r="Z74" s="306"/>
    </row>
    <row r="75" spans="1:26" x14ac:dyDescent="0.2">
      <c r="A75" s="448"/>
      <c r="B75" s="448"/>
      <c r="C75" s="306"/>
      <c r="D75" s="306"/>
      <c r="E75" s="306"/>
      <c r="F75" s="306"/>
      <c r="G75" s="306"/>
      <c r="H75" s="306"/>
      <c r="I75" s="306"/>
      <c r="J75" s="306"/>
      <c r="K75" s="306"/>
      <c r="L75" s="306"/>
      <c r="M75" s="306"/>
      <c r="N75" s="306"/>
      <c r="O75" s="306"/>
      <c r="P75" s="306"/>
      <c r="Q75" s="306"/>
      <c r="R75" s="306"/>
      <c r="S75" s="306"/>
      <c r="T75" s="306"/>
      <c r="U75" s="306"/>
      <c r="V75" s="306"/>
      <c r="W75" s="306"/>
      <c r="X75" s="306"/>
      <c r="Y75" s="306"/>
      <c r="Z75" s="306"/>
    </row>
    <row r="76" spans="1:26" x14ac:dyDescent="0.2">
      <c r="A76" s="448"/>
      <c r="B76" s="448"/>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row>
    <row r="77" spans="1:26" x14ac:dyDescent="0.2">
      <c r="A77" s="448"/>
      <c r="B77" s="448"/>
      <c r="C77" s="306"/>
      <c r="D77" s="306"/>
      <c r="E77" s="306"/>
      <c r="F77" s="306"/>
      <c r="G77" s="306"/>
      <c r="H77" s="306"/>
      <c r="I77" s="306"/>
      <c r="J77" s="306"/>
      <c r="K77" s="306"/>
      <c r="L77" s="306"/>
      <c r="M77" s="306"/>
      <c r="N77" s="306"/>
      <c r="O77" s="306"/>
      <c r="P77" s="306"/>
      <c r="Q77" s="306"/>
      <c r="R77" s="306"/>
      <c r="S77" s="306"/>
      <c r="T77" s="306"/>
      <c r="U77" s="306"/>
      <c r="V77" s="306"/>
      <c r="W77" s="306"/>
      <c r="X77" s="306"/>
      <c r="Y77" s="306"/>
      <c r="Z77" s="306"/>
    </row>
    <row r="78" spans="1:26" x14ac:dyDescent="0.2">
      <c r="A78" s="448"/>
      <c r="B78" s="448"/>
      <c r="C78" s="306"/>
      <c r="D78" s="306"/>
      <c r="E78" s="306"/>
      <c r="F78" s="306"/>
      <c r="G78" s="306"/>
      <c r="H78" s="306"/>
      <c r="I78" s="306"/>
      <c r="J78" s="306"/>
      <c r="K78" s="306"/>
      <c r="L78" s="306"/>
      <c r="M78" s="306"/>
      <c r="N78" s="306"/>
      <c r="O78" s="306"/>
      <c r="P78" s="306"/>
      <c r="Q78" s="306"/>
      <c r="R78" s="306"/>
      <c r="S78" s="306"/>
      <c r="T78" s="306"/>
      <c r="U78" s="306"/>
      <c r="V78" s="306"/>
      <c r="W78" s="306"/>
      <c r="X78" s="306"/>
      <c r="Y78" s="306"/>
      <c r="Z78" s="306"/>
    </row>
    <row r="79" spans="1:26" x14ac:dyDescent="0.2">
      <c r="A79" s="448"/>
      <c r="B79" s="448"/>
      <c r="C79" s="306"/>
      <c r="D79" s="306"/>
      <c r="E79" s="306"/>
      <c r="F79" s="306"/>
      <c r="G79" s="306"/>
      <c r="H79" s="306"/>
      <c r="I79" s="306"/>
      <c r="J79" s="306"/>
      <c r="K79" s="306"/>
      <c r="L79" s="306"/>
      <c r="M79" s="306"/>
      <c r="N79" s="306"/>
      <c r="O79" s="306"/>
      <c r="P79" s="306"/>
      <c r="Q79" s="306"/>
      <c r="R79" s="306"/>
      <c r="S79" s="306"/>
      <c r="T79" s="306"/>
      <c r="U79" s="306"/>
      <c r="V79" s="306"/>
      <c r="W79" s="306"/>
      <c r="X79" s="306"/>
      <c r="Y79" s="306"/>
      <c r="Z79" s="306"/>
    </row>
    <row r="80" spans="1:26" x14ac:dyDescent="0.2">
      <c r="A80" s="448"/>
      <c r="B80" s="448"/>
      <c r="C80" s="306"/>
      <c r="D80" s="306"/>
      <c r="E80" s="306"/>
      <c r="F80" s="306"/>
      <c r="G80" s="306"/>
      <c r="H80" s="306"/>
      <c r="I80" s="306"/>
      <c r="J80" s="306"/>
      <c r="K80" s="306"/>
      <c r="L80" s="306"/>
      <c r="M80" s="306"/>
      <c r="N80" s="306"/>
      <c r="O80" s="306"/>
      <c r="P80" s="306"/>
      <c r="Q80" s="306"/>
      <c r="R80" s="306"/>
      <c r="S80" s="306"/>
      <c r="T80" s="306"/>
      <c r="U80" s="306"/>
      <c r="V80" s="306"/>
      <c r="W80" s="306"/>
      <c r="X80" s="306"/>
      <c r="Y80" s="306"/>
      <c r="Z80" s="306"/>
    </row>
    <row r="81" spans="1:26" x14ac:dyDescent="0.2">
      <c r="A81" s="448"/>
      <c r="B81" s="448"/>
      <c r="C81" s="306"/>
      <c r="D81" s="306"/>
      <c r="E81" s="306"/>
      <c r="F81" s="306"/>
      <c r="G81" s="306"/>
      <c r="H81" s="306"/>
      <c r="I81" s="306"/>
      <c r="J81" s="306"/>
      <c r="K81" s="306"/>
      <c r="L81" s="306"/>
      <c r="M81" s="306"/>
      <c r="N81" s="306"/>
      <c r="O81" s="306"/>
      <c r="P81" s="306"/>
      <c r="Q81" s="306"/>
      <c r="R81" s="306"/>
      <c r="S81" s="306"/>
      <c r="T81" s="306"/>
      <c r="U81" s="306"/>
      <c r="V81" s="306"/>
      <c r="W81" s="306"/>
      <c r="X81" s="306"/>
      <c r="Y81" s="306"/>
      <c r="Z81" s="306"/>
    </row>
    <row r="82" spans="1:26" x14ac:dyDescent="0.2">
      <c r="A82" s="448"/>
      <c r="B82" s="448"/>
      <c r="C82" s="306"/>
      <c r="D82" s="306"/>
      <c r="E82" s="306"/>
      <c r="F82" s="306"/>
      <c r="G82" s="306"/>
      <c r="H82" s="306"/>
      <c r="I82" s="306"/>
      <c r="J82" s="306"/>
      <c r="K82" s="306"/>
      <c r="L82" s="306"/>
      <c r="M82" s="306"/>
      <c r="N82" s="306"/>
      <c r="O82" s="306"/>
      <c r="P82" s="306"/>
      <c r="Q82" s="306"/>
      <c r="R82" s="306"/>
      <c r="S82" s="306"/>
      <c r="T82" s="306"/>
      <c r="U82" s="306"/>
      <c r="V82" s="306"/>
      <c r="W82" s="306"/>
      <c r="X82" s="306"/>
      <c r="Y82" s="306"/>
      <c r="Z82" s="306"/>
    </row>
    <row r="83" spans="1:26" x14ac:dyDescent="0.2">
      <c r="A83" s="448"/>
      <c r="B83" s="448"/>
      <c r="C83" s="306"/>
      <c r="D83" s="306"/>
      <c r="E83" s="306"/>
      <c r="F83" s="306"/>
      <c r="G83" s="306"/>
      <c r="H83" s="306"/>
      <c r="I83" s="306"/>
      <c r="J83" s="306"/>
      <c r="K83" s="306"/>
      <c r="L83" s="306"/>
      <c r="M83" s="306"/>
      <c r="N83" s="306"/>
      <c r="O83" s="306"/>
      <c r="P83" s="306"/>
      <c r="Q83" s="306"/>
      <c r="R83" s="306"/>
      <c r="S83" s="306"/>
      <c r="T83" s="306"/>
      <c r="U83" s="306"/>
      <c r="V83" s="306"/>
      <c r="W83" s="306"/>
      <c r="X83" s="306"/>
      <c r="Y83" s="306"/>
      <c r="Z83" s="306"/>
    </row>
    <row r="84" spans="1:26" x14ac:dyDescent="0.2">
      <c r="A84" s="448"/>
      <c r="B84" s="448"/>
      <c r="C84" s="306"/>
      <c r="D84" s="306"/>
      <c r="E84" s="306"/>
      <c r="F84" s="306"/>
      <c r="G84" s="306"/>
      <c r="H84" s="306"/>
      <c r="I84" s="306"/>
      <c r="J84" s="306"/>
      <c r="K84" s="306"/>
      <c r="L84" s="306"/>
      <c r="M84" s="306"/>
      <c r="N84" s="306"/>
      <c r="O84" s="306"/>
      <c r="P84" s="306"/>
      <c r="Q84" s="306"/>
      <c r="R84" s="306"/>
      <c r="S84" s="306"/>
      <c r="T84" s="306"/>
      <c r="U84" s="306"/>
      <c r="V84" s="306"/>
      <c r="W84" s="306"/>
      <c r="X84" s="306"/>
      <c r="Y84" s="306"/>
      <c r="Z84" s="306"/>
    </row>
    <row r="85" spans="1:26" x14ac:dyDescent="0.2">
      <c r="A85" s="448"/>
      <c r="B85" s="448"/>
      <c r="C85" s="306"/>
      <c r="D85" s="306"/>
      <c r="E85" s="306"/>
      <c r="F85" s="306"/>
      <c r="G85" s="306"/>
      <c r="H85" s="306"/>
      <c r="I85" s="306"/>
      <c r="J85" s="306"/>
      <c r="K85" s="306"/>
      <c r="L85" s="306"/>
      <c r="M85" s="306"/>
      <c r="N85" s="306"/>
      <c r="O85" s="306"/>
      <c r="P85" s="306"/>
      <c r="Q85" s="306"/>
      <c r="R85" s="306"/>
      <c r="S85" s="306"/>
      <c r="T85" s="306"/>
      <c r="U85" s="306"/>
      <c r="V85" s="306"/>
      <c r="W85" s="306"/>
      <c r="X85" s="306"/>
      <c r="Y85" s="306"/>
      <c r="Z85" s="306"/>
    </row>
    <row r="86" spans="1:26" x14ac:dyDescent="0.2">
      <c r="A86" s="448"/>
      <c r="B86" s="448"/>
      <c r="C86" s="306"/>
      <c r="D86" s="306"/>
      <c r="E86" s="306"/>
      <c r="F86" s="306"/>
      <c r="G86" s="306"/>
      <c r="H86" s="306"/>
      <c r="I86" s="306"/>
      <c r="J86" s="306"/>
      <c r="K86" s="306"/>
      <c r="L86" s="306"/>
      <c r="M86" s="306"/>
      <c r="N86" s="306"/>
      <c r="O86" s="306"/>
      <c r="P86" s="306"/>
      <c r="Q86" s="306"/>
      <c r="R86" s="306"/>
      <c r="S86" s="306"/>
      <c r="T86" s="306"/>
      <c r="U86" s="306"/>
      <c r="V86" s="306"/>
      <c r="W86" s="306"/>
      <c r="X86" s="306"/>
      <c r="Y86" s="306"/>
      <c r="Z86" s="306"/>
    </row>
    <row r="87" spans="1:26" x14ac:dyDescent="0.2">
      <c r="A87" s="448"/>
      <c r="B87" s="448"/>
      <c r="C87" s="306"/>
      <c r="D87" s="306"/>
      <c r="E87" s="306"/>
      <c r="F87" s="306"/>
      <c r="G87" s="306"/>
      <c r="H87" s="306"/>
      <c r="I87" s="306"/>
      <c r="J87" s="306"/>
      <c r="K87" s="306"/>
      <c r="L87" s="306"/>
      <c r="M87" s="306"/>
      <c r="N87" s="306"/>
      <c r="O87" s="306"/>
      <c r="P87" s="306"/>
      <c r="Q87" s="306"/>
      <c r="R87" s="306"/>
      <c r="S87" s="306"/>
      <c r="T87" s="306"/>
      <c r="U87" s="306"/>
      <c r="V87" s="306"/>
      <c r="W87" s="306"/>
      <c r="X87" s="306"/>
      <c r="Y87" s="306"/>
      <c r="Z87" s="306"/>
    </row>
    <row r="88" spans="1:26" x14ac:dyDescent="0.2">
      <c r="A88" s="448"/>
      <c r="B88" s="448"/>
      <c r="C88" s="306"/>
      <c r="D88" s="306"/>
      <c r="E88" s="306"/>
      <c r="F88" s="306"/>
      <c r="G88" s="306"/>
      <c r="H88" s="306"/>
      <c r="I88" s="306"/>
      <c r="J88" s="306"/>
      <c r="K88" s="306"/>
      <c r="L88" s="306"/>
      <c r="M88" s="306"/>
      <c r="N88" s="306"/>
      <c r="O88" s="306"/>
      <c r="P88" s="306"/>
      <c r="Q88" s="306"/>
      <c r="R88" s="306"/>
      <c r="S88" s="306"/>
      <c r="T88" s="306"/>
      <c r="U88" s="306"/>
      <c r="V88" s="306"/>
      <c r="W88" s="306"/>
      <c r="X88" s="306"/>
      <c r="Y88" s="306"/>
      <c r="Z88" s="306"/>
    </row>
    <row r="89" spans="1:26" x14ac:dyDescent="0.2">
      <c r="A89" s="448"/>
      <c r="B89" s="448"/>
      <c r="C89" s="306"/>
      <c r="D89" s="306"/>
      <c r="E89" s="306"/>
      <c r="F89" s="306"/>
      <c r="G89" s="306"/>
      <c r="H89" s="306"/>
      <c r="I89" s="306"/>
      <c r="J89" s="306"/>
      <c r="K89" s="306"/>
      <c r="L89" s="306"/>
      <c r="M89" s="306"/>
      <c r="N89" s="306"/>
      <c r="O89" s="306"/>
      <c r="P89" s="306"/>
      <c r="Q89" s="306"/>
      <c r="R89" s="306"/>
      <c r="S89" s="306"/>
      <c r="T89" s="306"/>
      <c r="U89" s="306"/>
      <c r="V89" s="306"/>
      <c r="W89" s="306"/>
      <c r="X89" s="306"/>
      <c r="Y89" s="306"/>
      <c r="Z89" s="306"/>
    </row>
    <row r="90" spans="1:26" x14ac:dyDescent="0.2">
      <c r="A90" s="448"/>
      <c r="B90" s="448"/>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row>
    <row r="91" spans="1:26" x14ac:dyDescent="0.2">
      <c r="A91" s="448"/>
      <c r="B91" s="448"/>
      <c r="C91" s="306"/>
      <c r="D91" s="306"/>
      <c r="E91" s="306"/>
      <c r="F91" s="306"/>
      <c r="G91" s="306"/>
      <c r="H91" s="306"/>
      <c r="I91" s="306"/>
      <c r="J91" s="306"/>
      <c r="K91" s="306"/>
      <c r="L91" s="306"/>
      <c r="M91" s="306"/>
      <c r="N91" s="306"/>
      <c r="O91" s="306"/>
      <c r="P91" s="306"/>
      <c r="Q91" s="306"/>
      <c r="R91" s="306"/>
      <c r="S91" s="306"/>
      <c r="T91" s="306"/>
      <c r="U91" s="306"/>
      <c r="V91" s="306"/>
      <c r="W91" s="306"/>
      <c r="X91" s="306"/>
      <c r="Y91" s="306"/>
      <c r="Z91" s="306"/>
    </row>
    <row r="92" spans="1:26" x14ac:dyDescent="0.2">
      <c r="A92" s="448"/>
      <c r="B92" s="448"/>
      <c r="C92" s="306"/>
      <c r="D92" s="306"/>
      <c r="E92" s="306"/>
      <c r="F92" s="306"/>
      <c r="G92" s="306"/>
      <c r="H92" s="306"/>
      <c r="I92" s="306"/>
      <c r="J92" s="306"/>
      <c r="K92" s="306"/>
      <c r="L92" s="306"/>
      <c r="M92" s="306"/>
      <c r="N92" s="306"/>
      <c r="O92" s="306"/>
      <c r="P92" s="306"/>
      <c r="Q92" s="306"/>
      <c r="R92" s="306"/>
      <c r="S92" s="306"/>
      <c r="T92" s="306"/>
      <c r="U92" s="306"/>
      <c r="V92" s="306"/>
      <c r="W92" s="306"/>
      <c r="X92" s="306"/>
      <c r="Y92" s="306"/>
      <c r="Z92" s="306"/>
    </row>
    <row r="93" spans="1:26" x14ac:dyDescent="0.2">
      <c r="A93" s="306"/>
      <c r="B93" s="306"/>
      <c r="C93" s="306"/>
      <c r="D93" s="306"/>
      <c r="E93" s="306"/>
      <c r="F93" s="306"/>
      <c r="G93" s="306"/>
      <c r="H93" s="306"/>
      <c r="I93" s="306"/>
      <c r="J93" s="306"/>
      <c r="K93" s="306"/>
      <c r="L93" s="306"/>
      <c r="M93" s="306"/>
      <c r="N93" s="306"/>
      <c r="O93" s="306"/>
      <c r="P93" s="306"/>
      <c r="Q93" s="306"/>
      <c r="R93" s="306"/>
      <c r="S93" s="306"/>
      <c r="T93" s="306"/>
      <c r="U93" s="306"/>
      <c r="V93" s="306"/>
      <c r="W93" s="306"/>
      <c r="X93" s="306"/>
      <c r="Y93" s="306"/>
      <c r="Z93" s="306"/>
    </row>
    <row r="94" spans="1:26" x14ac:dyDescent="0.2">
      <c r="A94" s="306"/>
      <c r="B94" s="306"/>
      <c r="C94" s="306"/>
      <c r="D94" s="306"/>
      <c r="E94" s="306"/>
      <c r="F94" s="306"/>
      <c r="G94" s="306"/>
      <c r="H94" s="306"/>
      <c r="I94" s="306"/>
      <c r="J94" s="306"/>
      <c r="K94" s="306"/>
      <c r="L94" s="306"/>
      <c r="M94" s="306"/>
      <c r="N94" s="306"/>
      <c r="O94" s="306"/>
      <c r="P94" s="306"/>
      <c r="Q94" s="306"/>
      <c r="R94" s="306"/>
      <c r="S94" s="306"/>
      <c r="T94" s="306"/>
      <c r="U94" s="306"/>
      <c r="V94" s="306"/>
      <c r="W94" s="306"/>
      <c r="X94" s="306"/>
      <c r="Y94" s="306"/>
      <c r="Z94" s="306"/>
    </row>
    <row r="95" spans="1:26" x14ac:dyDescent="0.2">
      <c r="A95" s="306"/>
      <c r="B95" s="306"/>
      <c r="C95" s="306"/>
      <c r="D95" s="306"/>
      <c r="E95" s="306"/>
      <c r="F95" s="306"/>
      <c r="G95" s="306"/>
      <c r="H95" s="306"/>
      <c r="I95" s="306"/>
      <c r="J95" s="306"/>
      <c r="K95" s="306"/>
      <c r="L95" s="306"/>
      <c r="M95" s="306"/>
      <c r="N95" s="306"/>
      <c r="O95" s="306"/>
      <c r="P95" s="306"/>
      <c r="Q95" s="306"/>
      <c r="R95" s="306"/>
      <c r="S95" s="306"/>
      <c r="T95" s="306"/>
      <c r="U95" s="306"/>
      <c r="V95" s="306"/>
      <c r="W95" s="306"/>
      <c r="X95" s="306"/>
      <c r="Y95" s="306"/>
      <c r="Z95" s="306"/>
    </row>
    <row r="96" spans="1:26" x14ac:dyDescent="0.2">
      <c r="A96" s="306"/>
      <c r="B96" s="306"/>
      <c r="C96" s="306"/>
      <c r="D96" s="306"/>
      <c r="E96" s="306"/>
      <c r="F96" s="306"/>
      <c r="G96" s="306"/>
      <c r="H96" s="306"/>
      <c r="I96" s="306"/>
      <c r="J96" s="306"/>
      <c r="K96" s="306"/>
      <c r="L96" s="306"/>
      <c r="M96" s="306"/>
      <c r="N96" s="306"/>
      <c r="O96" s="306"/>
      <c r="P96" s="306"/>
      <c r="Q96" s="306"/>
      <c r="R96" s="306"/>
      <c r="S96" s="306"/>
      <c r="T96" s="306"/>
      <c r="U96" s="306"/>
      <c r="V96" s="306"/>
      <c r="W96" s="306"/>
      <c r="X96" s="306"/>
      <c r="Y96" s="306"/>
      <c r="Z96" s="306"/>
    </row>
    <row r="97" spans="1:26" x14ac:dyDescent="0.2">
      <c r="A97" s="306"/>
      <c r="B97" s="306"/>
      <c r="C97" s="306"/>
      <c r="D97" s="306"/>
      <c r="E97" s="306"/>
      <c r="F97" s="306"/>
      <c r="G97" s="306"/>
      <c r="H97" s="306"/>
      <c r="I97" s="306"/>
      <c r="J97" s="306"/>
      <c r="K97" s="306"/>
      <c r="L97" s="306"/>
      <c r="M97" s="306"/>
      <c r="N97" s="306"/>
      <c r="O97" s="306"/>
      <c r="P97" s="306"/>
      <c r="Q97" s="306"/>
      <c r="R97" s="306"/>
      <c r="S97" s="306"/>
      <c r="T97" s="306"/>
      <c r="U97" s="306"/>
      <c r="V97" s="306"/>
      <c r="W97" s="306"/>
      <c r="X97" s="306"/>
      <c r="Y97" s="306"/>
      <c r="Z97" s="306"/>
    </row>
    <row r="98" spans="1:26" x14ac:dyDescent="0.2">
      <c r="A98" s="306"/>
      <c r="B98" s="306"/>
      <c r="C98" s="306"/>
      <c r="D98" s="306"/>
      <c r="E98" s="306"/>
      <c r="F98" s="306"/>
      <c r="G98" s="306"/>
      <c r="H98" s="306"/>
      <c r="I98" s="306"/>
      <c r="J98" s="306"/>
      <c r="K98" s="306"/>
      <c r="L98" s="306"/>
      <c r="M98" s="306"/>
      <c r="N98" s="306"/>
      <c r="O98" s="306"/>
      <c r="P98" s="306"/>
      <c r="Q98" s="306"/>
      <c r="R98" s="306"/>
      <c r="S98" s="306"/>
      <c r="T98" s="306"/>
      <c r="U98" s="306"/>
      <c r="V98" s="306"/>
      <c r="W98" s="306"/>
      <c r="X98" s="306"/>
      <c r="Y98" s="306"/>
      <c r="Z98" s="306"/>
    </row>
    <row r="99" spans="1:26" x14ac:dyDescent="0.2">
      <c r="A99" s="306"/>
      <c r="B99" s="306"/>
      <c r="C99" s="306"/>
      <c r="D99" s="306"/>
      <c r="E99" s="306"/>
      <c r="F99" s="306"/>
      <c r="G99" s="306"/>
      <c r="H99" s="306"/>
      <c r="I99" s="306"/>
      <c r="J99" s="306"/>
      <c r="K99" s="306"/>
      <c r="L99" s="306"/>
      <c r="M99" s="306"/>
      <c r="N99" s="306"/>
      <c r="O99" s="306"/>
      <c r="P99" s="306"/>
      <c r="Q99" s="306"/>
      <c r="R99" s="306"/>
      <c r="S99" s="306"/>
      <c r="T99" s="306"/>
      <c r="U99" s="306"/>
      <c r="V99" s="306"/>
      <c r="W99" s="306"/>
      <c r="X99" s="306"/>
      <c r="Y99" s="306"/>
      <c r="Z99" s="306"/>
    </row>
    <row r="100" spans="1:26" x14ac:dyDescent="0.2">
      <c r="A100" s="306"/>
      <c r="B100" s="306"/>
      <c r="C100" s="306"/>
      <c r="D100" s="306"/>
      <c r="E100" s="306"/>
      <c r="F100" s="306"/>
      <c r="G100" s="306"/>
      <c r="H100" s="306"/>
      <c r="I100" s="306"/>
      <c r="J100" s="306"/>
      <c r="K100" s="306"/>
      <c r="L100" s="306"/>
      <c r="M100" s="306"/>
      <c r="N100" s="306"/>
      <c r="O100" s="306"/>
      <c r="P100" s="306"/>
      <c r="Q100" s="306"/>
      <c r="R100" s="306"/>
      <c r="S100" s="306"/>
      <c r="T100" s="306"/>
      <c r="U100" s="306"/>
      <c r="V100" s="306"/>
      <c r="W100" s="306"/>
      <c r="X100" s="306"/>
      <c r="Y100" s="306"/>
      <c r="Z100" s="306"/>
    </row>
    <row r="101" spans="1:26" x14ac:dyDescent="0.2">
      <c r="A101" s="306"/>
      <c r="B101" s="306"/>
      <c r="C101" s="306"/>
      <c r="D101" s="306"/>
      <c r="E101" s="306"/>
      <c r="F101" s="306"/>
      <c r="G101" s="306"/>
      <c r="H101" s="306"/>
      <c r="I101" s="306"/>
      <c r="J101" s="306"/>
      <c r="K101" s="306"/>
      <c r="L101" s="306"/>
      <c r="M101" s="306"/>
      <c r="N101" s="306"/>
      <c r="O101" s="306"/>
      <c r="P101" s="306"/>
      <c r="Q101" s="306"/>
      <c r="R101" s="306"/>
      <c r="S101" s="306"/>
      <c r="T101" s="306"/>
      <c r="U101" s="306"/>
      <c r="V101" s="306"/>
      <c r="W101" s="306"/>
      <c r="X101" s="306"/>
      <c r="Y101" s="306"/>
      <c r="Z101" s="306"/>
    </row>
    <row r="102" spans="1:26" x14ac:dyDescent="0.2">
      <c r="A102" s="306"/>
      <c r="B102" s="306"/>
      <c r="C102" s="306"/>
      <c r="D102" s="306"/>
      <c r="E102" s="306"/>
      <c r="F102" s="306"/>
      <c r="G102" s="306"/>
      <c r="H102" s="306"/>
      <c r="I102" s="306"/>
      <c r="J102" s="306"/>
      <c r="K102" s="306"/>
      <c r="L102" s="306"/>
      <c r="M102" s="306"/>
      <c r="N102" s="306"/>
      <c r="O102" s="306"/>
      <c r="P102" s="306"/>
      <c r="Q102" s="306"/>
      <c r="R102" s="306"/>
      <c r="S102" s="306"/>
      <c r="T102" s="306"/>
      <c r="U102" s="306"/>
      <c r="V102" s="306"/>
      <c r="W102" s="306"/>
      <c r="X102" s="306"/>
      <c r="Y102" s="306"/>
      <c r="Z102" s="306"/>
    </row>
    <row r="103" spans="1:26" x14ac:dyDescent="0.2">
      <c r="A103" s="306"/>
      <c r="B103" s="306"/>
      <c r="C103" s="306"/>
      <c r="D103" s="306"/>
      <c r="E103" s="306"/>
      <c r="F103" s="306"/>
      <c r="G103" s="306"/>
      <c r="H103" s="306"/>
      <c r="I103" s="306"/>
      <c r="J103" s="306"/>
      <c r="K103" s="306"/>
      <c r="L103" s="306"/>
      <c r="M103" s="306"/>
      <c r="N103" s="306"/>
      <c r="O103" s="306"/>
      <c r="P103" s="306"/>
      <c r="Q103" s="306"/>
      <c r="R103" s="306"/>
      <c r="S103" s="306"/>
      <c r="T103" s="306"/>
      <c r="U103" s="306"/>
      <c r="V103" s="306"/>
      <c r="W103" s="306"/>
      <c r="X103" s="306"/>
      <c r="Y103" s="306"/>
      <c r="Z103" s="306"/>
    </row>
    <row r="104" spans="1:26" x14ac:dyDescent="0.2">
      <c r="A104" s="306"/>
      <c r="B104" s="306"/>
      <c r="C104" s="306"/>
      <c r="D104" s="306"/>
      <c r="E104" s="306"/>
      <c r="F104" s="306"/>
      <c r="G104" s="306"/>
      <c r="H104" s="306"/>
      <c r="I104" s="306"/>
      <c r="J104" s="306"/>
      <c r="K104" s="306"/>
      <c r="L104" s="306"/>
      <c r="M104" s="306"/>
      <c r="N104" s="306"/>
      <c r="O104" s="306"/>
      <c r="P104" s="306"/>
      <c r="Q104" s="306"/>
      <c r="R104" s="306"/>
      <c r="S104" s="306"/>
      <c r="T104" s="306"/>
      <c r="U104" s="306"/>
      <c r="V104" s="306"/>
      <c r="W104" s="306"/>
      <c r="X104" s="306"/>
      <c r="Y104" s="306"/>
      <c r="Z104" s="306"/>
    </row>
    <row r="105" spans="1:26" x14ac:dyDescent="0.2">
      <c r="A105" s="306"/>
      <c r="B105" s="306"/>
      <c r="C105" s="306"/>
      <c r="D105" s="306"/>
      <c r="E105" s="306"/>
      <c r="F105" s="306"/>
      <c r="G105" s="306"/>
      <c r="H105" s="306"/>
      <c r="I105" s="306"/>
      <c r="J105" s="306"/>
      <c r="K105" s="306"/>
      <c r="L105" s="306"/>
      <c r="M105" s="306"/>
      <c r="N105" s="306"/>
      <c r="O105" s="306"/>
      <c r="P105" s="306"/>
      <c r="Q105" s="306"/>
      <c r="R105" s="306"/>
      <c r="S105" s="306"/>
      <c r="T105" s="306"/>
      <c r="U105" s="306"/>
      <c r="V105" s="306"/>
      <c r="W105" s="306"/>
      <c r="X105" s="306"/>
      <c r="Y105" s="306"/>
      <c r="Z105" s="306"/>
    </row>
    <row r="106" spans="1:26" x14ac:dyDescent="0.2">
      <c r="A106" s="306"/>
      <c r="B106" s="306"/>
      <c r="C106" s="306"/>
      <c r="D106" s="306"/>
      <c r="E106" s="306"/>
      <c r="F106" s="306"/>
      <c r="G106" s="306"/>
      <c r="H106" s="306"/>
      <c r="I106" s="306"/>
      <c r="J106" s="306"/>
      <c r="K106" s="306"/>
      <c r="L106" s="306"/>
      <c r="M106" s="306"/>
      <c r="N106" s="306"/>
      <c r="O106" s="306"/>
      <c r="P106" s="306"/>
      <c r="Q106" s="306"/>
      <c r="R106" s="306"/>
      <c r="S106" s="306"/>
      <c r="T106" s="306"/>
      <c r="U106" s="306"/>
      <c r="V106" s="306"/>
      <c r="W106" s="306"/>
      <c r="X106" s="306"/>
      <c r="Y106" s="306"/>
      <c r="Z106" s="306"/>
    </row>
    <row r="107" spans="1:26" x14ac:dyDescent="0.2">
      <c r="A107" s="306"/>
      <c r="B107" s="306"/>
      <c r="C107" s="306"/>
      <c r="D107" s="306"/>
      <c r="E107" s="306"/>
      <c r="F107" s="306"/>
      <c r="G107" s="306"/>
      <c r="H107" s="306"/>
      <c r="I107" s="306"/>
      <c r="J107" s="306"/>
      <c r="K107" s="306"/>
      <c r="L107" s="306"/>
      <c r="M107" s="306"/>
      <c r="N107" s="306"/>
      <c r="O107" s="306"/>
      <c r="P107" s="306"/>
      <c r="Q107" s="306"/>
      <c r="R107" s="306"/>
      <c r="S107" s="306"/>
      <c r="T107" s="306"/>
      <c r="U107" s="306"/>
      <c r="V107" s="306"/>
      <c r="W107" s="306"/>
      <c r="X107" s="306"/>
      <c r="Y107" s="306"/>
      <c r="Z107" s="306"/>
    </row>
    <row r="108" spans="1:26" x14ac:dyDescent="0.2">
      <c r="A108" s="306"/>
      <c r="B108" s="306"/>
      <c r="C108" s="306"/>
      <c r="D108" s="306"/>
      <c r="E108" s="306"/>
      <c r="F108" s="306"/>
      <c r="G108" s="306"/>
      <c r="H108" s="306"/>
      <c r="I108" s="306"/>
      <c r="J108" s="306"/>
      <c r="K108" s="306"/>
      <c r="L108" s="306"/>
      <c r="M108" s="306"/>
      <c r="N108" s="306"/>
      <c r="O108" s="306"/>
      <c r="P108" s="306"/>
      <c r="Q108" s="306"/>
      <c r="R108" s="306"/>
      <c r="S108" s="306"/>
      <c r="T108" s="306"/>
      <c r="U108" s="306"/>
      <c r="V108" s="306"/>
      <c r="W108" s="306"/>
      <c r="X108" s="306"/>
      <c r="Y108" s="306"/>
      <c r="Z108" s="306"/>
    </row>
    <row r="109" spans="1:26" x14ac:dyDescent="0.2">
      <c r="A109" s="306"/>
      <c r="B109" s="306"/>
      <c r="C109" s="306"/>
      <c r="D109" s="306"/>
      <c r="E109" s="306"/>
      <c r="F109" s="306"/>
      <c r="G109" s="306"/>
      <c r="H109" s="306"/>
      <c r="I109" s="306"/>
      <c r="J109" s="306"/>
      <c r="K109" s="306"/>
      <c r="L109" s="306"/>
      <c r="M109" s="306"/>
      <c r="N109" s="306"/>
      <c r="O109" s="306"/>
      <c r="P109" s="306"/>
      <c r="Q109" s="306"/>
      <c r="R109" s="306"/>
      <c r="S109" s="306"/>
      <c r="T109" s="306"/>
      <c r="U109" s="306"/>
      <c r="V109" s="306"/>
      <c r="W109" s="306"/>
      <c r="X109" s="306"/>
      <c r="Y109" s="306"/>
      <c r="Z109" s="306"/>
    </row>
    <row r="110" spans="1:26" x14ac:dyDescent="0.2">
      <c r="A110" s="306"/>
      <c r="B110" s="306"/>
      <c r="C110" s="306"/>
      <c r="D110" s="306"/>
      <c r="E110" s="306"/>
      <c r="F110" s="306"/>
      <c r="G110" s="306"/>
      <c r="H110" s="306"/>
      <c r="I110" s="306"/>
      <c r="J110" s="306"/>
      <c r="K110" s="306"/>
      <c r="L110" s="306"/>
      <c r="M110" s="306"/>
      <c r="N110" s="306"/>
      <c r="O110" s="306"/>
      <c r="P110" s="306"/>
      <c r="Q110" s="306"/>
      <c r="R110" s="306"/>
      <c r="S110" s="306"/>
      <c r="T110" s="306"/>
      <c r="U110" s="306"/>
      <c r="V110" s="306"/>
      <c r="W110" s="306"/>
      <c r="X110" s="306"/>
      <c r="Y110" s="306"/>
      <c r="Z110" s="306"/>
    </row>
    <row r="111" spans="1:26" x14ac:dyDescent="0.2">
      <c r="A111" s="306"/>
      <c r="B111" s="306"/>
      <c r="C111" s="306"/>
      <c r="D111" s="306"/>
      <c r="E111" s="306"/>
      <c r="F111" s="306"/>
      <c r="G111" s="306"/>
      <c r="H111" s="306"/>
      <c r="I111" s="306"/>
      <c r="J111" s="306"/>
      <c r="K111" s="306"/>
      <c r="L111" s="306"/>
      <c r="M111" s="306"/>
      <c r="N111" s="306"/>
      <c r="O111" s="306"/>
      <c r="P111" s="306"/>
      <c r="Q111" s="306"/>
      <c r="R111" s="306"/>
      <c r="S111" s="306"/>
      <c r="T111" s="306"/>
      <c r="U111" s="306"/>
      <c r="V111" s="306"/>
      <c r="W111" s="306"/>
      <c r="X111" s="306"/>
      <c r="Y111" s="306"/>
      <c r="Z111" s="306"/>
    </row>
    <row r="112" spans="1:26" x14ac:dyDescent="0.2">
      <c r="A112" s="306"/>
      <c r="B112" s="306"/>
      <c r="C112" s="306"/>
      <c r="D112" s="306"/>
      <c r="E112" s="306"/>
      <c r="F112" s="306"/>
      <c r="G112" s="306"/>
      <c r="H112" s="306"/>
      <c r="I112" s="306"/>
      <c r="J112" s="306"/>
      <c r="K112" s="306"/>
      <c r="L112" s="306"/>
      <c r="M112" s="306"/>
      <c r="N112" s="306"/>
      <c r="O112" s="306"/>
      <c r="P112" s="306"/>
      <c r="Q112" s="306"/>
      <c r="R112" s="306"/>
      <c r="S112" s="306"/>
      <c r="T112" s="306"/>
      <c r="U112" s="306"/>
      <c r="V112" s="306"/>
      <c r="W112" s="306"/>
      <c r="X112" s="306"/>
      <c r="Y112" s="306"/>
      <c r="Z112" s="306"/>
    </row>
    <row r="113" spans="1:26" x14ac:dyDescent="0.2">
      <c r="A113" s="306"/>
      <c r="B113" s="306"/>
      <c r="C113" s="306"/>
      <c r="D113" s="306"/>
      <c r="E113" s="306"/>
      <c r="F113" s="306"/>
      <c r="G113" s="306"/>
      <c r="H113" s="306"/>
      <c r="I113" s="306"/>
      <c r="J113" s="306"/>
      <c r="K113" s="306"/>
      <c r="L113" s="306"/>
      <c r="M113" s="306"/>
      <c r="N113" s="306"/>
      <c r="O113" s="306"/>
      <c r="P113" s="306"/>
      <c r="Q113" s="306"/>
      <c r="R113" s="306"/>
      <c r="S113" s="306"/>
      <c r="T113" s="306"/>
      <c r="U113" s="306"/>
      <c r="V113" s="306"/>
      <c r="W113" s="306"/>
      <c r="X113" s="306"/>
      <c r="Y113" s="306"/>
      <c r="Z113" s="306"/>
    </row>
    <row r="114" spans="1:26" x14ac:dyDescent="0.2">
      <c r="A114" s="306"/>
      <c r="B114" s="306"/>
      <c r="C114" s="306"/>
      <c r="D114" s="306"/>
      <c r="E114" s="306"/>
      <c r="F114" s="306"/>
      <c r="G114" s="306"/>
      <c r="H114" s="306"/>
      <c r="I114" s="306"/>
      <c r="J114" s="306"/>
      <c r="K114" s="306"/>
      <c r="L114" s="306"/>
      <c r="M114" s="306"/>
      <c r="N114" s="306"/>
      <c r="O114" s="306"/>
      <c r="P114" s="306"/>
      <c r="Q114" s="306"/>
      <c r="R114" s="306"/>
      <c r="S114" s="306"/>
      <c r="T114" s="306"/>
      <c r="U114" s="306"/>
      <c r="V114" s="306"/>
      <c r="W114" s="306"/>
      <c r="X114" s="306"/>
      <c r="Y114" s="306"/>
      <c r="Z114" s="306"/>
    </row>
    <row r="115" spans="1:26" x14ac:dyDescent="0.2">
      <c r="A115" s="306"/>
      <c r="B115" s="306"/>
      <c r="C115" s="306"/>
      <c r="D115" s="306"/>
      <c r="E115" s="306"/>
      <c r="F115" s="306"/>
      <c r="G115" s="306"/>
      <c r="H115" s="306"/>
      <c r="I115" s="306"/>
      <c r="J115" s="306"/>
      <c r="K115" s="306"/>
      <c r="L115" s="306"/>
      <c r="M115" s="306"/>
      <c r="N115" s="306"/>
      <c r="O115" s="306"/>
      <c r="P115" s="306"/>
      <c r="Q115" s="306"/>
      <c r="R115" s="306"/>
      <c r="S115" s="306"/>
      <c r="T115" s="306"/>
      <c r="U115" s="306"/>
      <c r="V115" s="306"/>
      <c r="W115" s="306"/>
      <c r="X115" s="306"/>
      <c r="Y115" s="306"/>
      <c r="Z115" s="306"/>
    </row>
    <row r="116" spans="1:26" x14ac:dyDescent="0.2">
      <c r="A116" s="306"/>
      <c r="B116" s="306"/>
      <c r="C116" s="306"/>
      <c r="D116" s="306"/>
      <c r="E116" s="306"/>
      <c r="F116" s="306"/>
      <c r="G116" s="306"/>
      <c r="H116" s="306"/>
      <c r="I116" s="306"/>
      <c r="J116" s="306"/>
      <c r="K116" s="306"/>
      <c r="L116" s="306"/>
      <c r="M116" s="306"/>
      <c r="N116" s="306"/>
      <c r="O116" s="306"/>
      <c r="P116" s="306"/>
      <c r="Q116" s="306"/>
      <c r="R116" s="306"/>
      <c r="S116" s="306"/>
      <c r="T116" s="306"/>
      <c r="U116" s="306"/>
      <c r="V116" s="306"/>
      <c r="W116" s="306"/>
      <c r="X116" s="306"/>
      <c r="Y116" s="306"/>
      <c r="Z116" s="306"/>
    </row>
    <row r="117" spans="1:26" x14ac:dyDescent="0.2">
      <c r="A117" s="306"/>
      <c r="B117" s="306"/>
      <c r="C117" s="306"/>
      <c r="D117" s="306"/>
      <c r="E117" s="306"/>
      <c r="F117" s="306"/>
      <c r="G117" s="306"/>
      <c r="H117" s="306"/>
      <c r="I117" s="306"/>
      <c r="J117" s="306"/>
      <c r="K117" s="306"/>
      <c r="L117" s="306"/>
      <c r="M117" s="306"/>
      <c r="N117" s="306"/>
      <c r="O117" s="306"/>
      <c r="P117" s="306"/>
      <c r="Q117" s="306"/>
      <c r="R117" s="306"/>
      <c r="S117" s="306"/>
      <c r="T117" s="306"/>
      <c r="U117" s="306"/>
      <c r="V117" s="306"/>
      <c r="W117" s="306"/>
      <c r="X117" s="306"/>
      <c r="Y117" s="306"/>
      <c r="Z117" s="306"/>
    </row>
    <row r="118" spans="1:26" x14ac:dyDescent="0.2">
      <c r="A118" s="306"/>
      <c r="B118" s="306"/>
      <c r="C118" s="306"/>
      <c r="D118" s="306"/>
      <c r="E118" s="306"/>
      <c r="F118" s="306"/>
      <c r="G118" s="306"/>
      <c r="H118" s="306"/>
      <c r="I118" s="306"/>
      <c r="J118" s="306"/>
      <c r="K118" s="306"/>
      <c r="L118" s="306"/>
      <c r="M118" s="306"/>
      <c r="N118" s="306"/>
      <c r="O118" s="306"/>
      <c r="P118" s="306"/>
      <c r="Q118" s="306"/>
      <c r="R118" s="306"/>
      <c r="S118" s="306"/>
      <c r="T118" s="306"/>
      <c r="U118" s="306"/>
      <c r="V118" s="306"/>
      <c r="W118" s="306"/>
      <c r="X118" s="306"/>
      <c r="Y118" s="306"/>
      <c r="Z118" s="306"/>
    </row>
    <row r="119" spans="1:26" x14ac:dyDescent="0.2">
      <c r="A119" s="306"/>
      <c r="B119" s="306"/>
      <c r="C119" s="306"/>
      <c r="D119" s="306"/>
      <c r="E119" s="306"/>
      <c r="F119" s="306"/>
      <c r="G119" s="306"/>
      <c r="H119" s="306"/>
      <c r="I119" s="306"/>
      <c r="J119" s="306"/>
      <c r="K119" s="306"/>
      <c r="L119" s="306"/>
      <c r="M119" s="306"/>
      <c r="N119" s="306"/>
      <c r="O119" s="306"/>
      <c r="P119" s="306"/>
      <c r="Q119" s="306"/>
      <c r="R119" s="306"/>
      <c r="S119" s="306"/>
      <c r="T119" s="306"/>
      <c r="U119" s="306"/>
      <c r="V119" s="306"/>
      <c r="W119" s="306"/>
      <c r="X119" s="306"/>
      <c r="Y119" s="306"/>
      <c r="Z119" s="306"/>
    </row>
    <row r="120" spans="1:26" x14ac:dyDescent="0.2">
      <c r="A120" s="306"/>
      <c r="B120" s="306"/>
      <c r="C120" s="306"/>
      <c r="D120" s="306"/>
      <c r="E120" s="306"/>
      <c r="F120" s="306"/>
      <c r="G120" s="306"/>
      <c r="H120" s="306"/>
      <c r="I120" s="306"/>
      <c r="J120" s="306"/>
      <c r="K120" s="306"/>
      <c r="L120" s="306"/>
      <c r="M120" s="306"/>
      <c r="N120" s="306"/>
      <c r="O120" s="306"/>
      <c r="P120" s="306"/>
      <c r="Q120" s="306"/>
      <c r="R120" s="306"/>
      <c r="S120" s="306"/>
      <c r="T120" s="306"/>
      <c r="U120" s="306"/>
      <c r="V120" s="306"/>
      <c r="W120" s="306"/>
      <c r="X120" s="306"/>
      <c r="Y120" s="306"/>
      <c r="Z120" s="306"/>
    </row>
    <row r="121" spans="1:26" x14ac:dyDescent="0.2">
      <c r="A121" s="306"/>
      <c r="B121" s="306"/>
      <c r="C121" s="306"/>
      <c r="D121" s="306"/>
      <c r="E121" s="306"/>
      <c r="F121" s="306"/>
      <c r="G121" s="306"/>
      <c r="H121" s="306"/>
      <c r="I121" s="306"/>
      <c r="J121" s="306"/>
      <c r="K121" s="306"/>
      <c r="L121" s="306"/>
      <c r="M121" s="306"/>
      <c r="N121" s="306"/>
      <c r="O121" s="306"/>
      <c r="P121" s="306"/>
      <c r="Q121" s="306"/>
      <c r="R121" s="306"/>
      <c r="S121" s="306"/>
      <c r="T121" s="306"/>
      <c r="U121" s="306"/>
      <c r="V121" s="306"/>
      <c r="W121" s="306"/>
      <c r="X121" s="306"/>
      <c r="Y121" s="306"/>
      <c r="Z121" s="306"/>
    </row>
    <row r="122" spans="1:26" x14ac:dyDescent="0.2">
      <c r="A122" s="306"/>
      <c r="B122" s="306"/>
      <c r="C122" s="306"/>
      <c r="D122" s="306"/>
      <c r="E122" s="306"/>
      <c r="F122" s="306"/>
      <c r="G122" s="306"/>
      <c r="H122" s="306"/>
      <c r="I122" s="306"/>
      <c r="J122" s="306"/>
      <c r="K122" s="306"/>
      <c r="L122" s="306"/>
      <c r="M122" s="306"/>
      <c r="N122" s="306"/>
      <c r="O122" s="306"/>
      <c r="P122" s="306"/>
      <c r="Q122" s="306"/>
      <c r="R122" s="306"/>
      <c r="S122" s="306"/>
      <c r="T122" s="306"/>
      <c r="U122" s="306"/>
      <c r="V122" s="306"/>
      <c r="W122" s="306"/>
      <c r="X122" s="306"/>
      <c r="Y122" s="306"/>
      <c r="Z122" s="306"/>
    </row>
    <row r="123" spans="1:26" x14ac:dyDescent="0.2">
      <c r="A123" s="306"/>
      <c r="B123" s="306"/>
      <c r="C123" s="306"/>
      <c r="D123" s="306"/>
      <c r="E123" s="306"/>
      <c r="F123" s="306"/>
      <c r="G123" s="306"/>
      <c r="H123" s="306"/>
      <c r="I123" s="306"/>
      <c r="J123" s="306"/>
      <c r="K123" s="306"/>
      <c r="L123" s="306"/>
      <c r="M123" s="306"/>
      <c r="N123" s="306"/>
      <c r="O123" s="306"/>
      <c r="P123" s="306"/>
      <c r="Q123" s="306"/>
      <c r="R123" s="306"/>
      <c r="S123" s="306"/>
      <c r="T123" s="306"/>
      <c r="U123" s="306"/>
      <c r="V123" s="306"/>
      <c r="W123" s="306"/>
      <c r="X123" s="306"/>
      <c r="Y123" s="306"/>
      <c r="Z123" s="306"/>
    </row>
    <row r="124" spans="1:26" x14ac:dyDescent="0.2">
      <c r="A124" s="306"/>
      <c r="B124" s="306"/>
      <c r="C124" s="306"/>
      <c r="D124" s="306"/>
      <c r="E124" s="306"/>
      <c r="F124" s="306"/>
      <c r="G124" s="306"/>
      <c r="H124" s="306"/>
      <c r="I124" s="306"/>
      <c r="J124" s="306"/>
      <c r="K124" s="306"/>
      <c r="L124" s="306"/>
      <c r="M124" s="306"/>
      <c r="N124" s="306"/>
      <c r="O124" s="306"/>
      <c r="P124" s="306"/>
      <c r="Q124" s="306"/>
      <c r="R124" s="306"/>
      <c r="S124" s="306"/>
      <c r="T124" s="306"/>
      <c r="U124" s="306"/>
      <c r="V124" s="306"/>
      <c r="W124" s="306"/>
      <c r="X124" s="306"/>
      <c r="Y124" s="306"/>
      <c r="Z124" s="306"/>
    </row>
  </sheetData>
  <sheetProtection algorithmName="SHA-512" hashValue="tDdOVk+CZpBuJptIBh+vVIneYPgIry1+gxHNVUymTkgdF6EZ1iRHRxZgFN7DKNRzpvgxpQgkdxokA1EvXjis6Q==" saltValue="mhQ25QjqoyO0gkc5dYH9HQ==" spinCount="100000" sheet="1" objects="1" scenarios="1"/>
  <mergeCells count="53">
    <mergeCell ref="A88:B88"/>
    <mergeCell ref="A89:B89"/>
    <mergeCell ref="A90:B90"/>
    <mergeCell ref="A91:B91"/>
    <mergeCell ref="A92:B92"/>
    <mergeCell ref="A87:B87"/>
    <mergeCell ref="A76:B76"/>
    <mergeCell ref="A77:B77"/>
    <mergeCell ref="A78:B78"/>
    <mergeCell ref="A79:B79"/>
    <mergeCell ref="A80:B80"/>
    <mergeCell ref="A81:B81"/>
    <mergeCell ref="A82:B82"/>
    <mergeCell ref="A83:B83"/>
    <mergeCell ref="A84:B84"/>
    <mergeCell ref="A85:B85"/>
    <mergeCell ref="A86:B86"/>
    <mergeCell ref="A75:B75"/>
    <mergeCell ref="A44:B44"/>
    <mergeCell ref="A45:B45"/>
    <mergeCell ref="A46:B46"/>
    <mergeCell ref="A49:B49"/>
    <mergeCell ref="A54:B54"/>
    <mergeCell ref="A71:B71"/>
    <mergeCell ref="A72:B72"/>
    <mergeCell ref="A73:B73"/>
    <mergeCell ref="A74:B74"/>
    <mergeCell ref="C49:C51"/>
    <mergeCell ref="A50:B50"/>
    <mergeCell ref="A37:B37"/>
    <mergeCell ref="A38:B38"/>
    <mergeCell ref="A40:B40"/>
    <mergeCell ref="A41:B41"/>
    <mergeCell ref="A42:B42"/>
    <mergeCell ref="A43:B43"/>
    <mergeCell ref="A31:B31"/>
    <mergeCell ref="A13:B13"/>
    <mergeCell ref="A14:B14"/>
    <mergeCell ref="A15:B15"/>
    <mergeCell ref="A16:B16"/>
    <mergeCell ref="A17:B17"/>
    <mergeCell ref="A23:B23"/>
    <mergeCell ref="A24:B24"/>
    <mergeCell ref="A27:B27"/>
    <mergeCell ref="A28:B28"/>
    <mergeCell ref="A29:B29"/>
    <mergeCell ref="A30:B30"/>
    <mergeCell ref="A10:B10"/>
    <mergeCell ref="A2:B2"/>
    <mergeCell ref="A4:B4"/>
    <mergeCell ref="A6:B6"/>
    <mergeCell ref="A7:B7"/>
    <mergeCell ref="A8:E9"/>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Anleitungen</vt:lpstr>
      <vt:lpstr>Planrechnung</vt:lpstr>
      <vt:lpstr>Neu- oder Ersatzbeschaf.</vt:lpstr>
      <vt:lpstr>Instructions</vt:lpstr>
      <vt:lpstr>Compte prévisionnel</vt:lpstr>
      <vt:lpstr>Acquisitions ou remplac.</vt:lpstr>
      <vt:lpstr>Istruzioni</vt:lpstr>
      <vt:lpstr>Conto di previsione</vt:lpstr>
      <vt:lpstr>Acquisto o sostituzione</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Gantenbein</dc:creator>
  <cp:lastModifiedBy>Garobbio Katia BAZL</cp:lastModifiedBy>
  <cp:lastPrinted>2012-08-03T06:22:17Z</cp:lastPrinted>
  <dcterms:created xsi:type="dcterms:W3CDTF">2012-05-21T11:38:49Z</dcterms:created>
  <dcterms:modified xsi:type="dcterms:W3CDTF">2024-07-24T10:16:50Z</dcterms:modified>
</cp:coreProperties>
</file>