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U80855556\Downloads\"/>
    </mc:Choice>
  </mc:AlternateContent>
  <xr:revisionPtr revIDLastSave="0" documentId="8_{61718286-F150-476A-999B-7B10408095EB}" xr6:coauthVersionLast="47" xr6:coauthVersionMax="47" xr10:uidLastSave="{00000000-0000-0000-0000-000000000000}"/>
  <bookViews>
    <workbookView xWindow="28680" yWindow="-120" windowWidth="29040" windowHeight="15720" tabRatio="894" xr2:uid="{00000000-000D-0000-FFFF-FFFF00000000}"/>
  </bookViews>
  <sheets>
    <sheet name="Anleitungen" sheetId="8" r:id="rId1"/>
    <sheet name="Planrechnung" sheetId="1" r:id="rId2"/>
    <sheet name="Neu- oder Ersatzbeschaf." sheetId="11" r:id="rId3"/>
    <sheet name="Instructions" sheetId="14" r:id="rId4"/>
    <sheet name="Compte prévisionnel" sheetId="5" r:id="rId5"/>
    <sheet name="Acquisitions ou remplac." sheetId="12" r:id="rId6"/>
    <sheet name="Istruzioni" sheetId="15" r:id="rId7"/>
    <sheet name="Conto di previsione" sheetId="4" r:id="rId8"/>
    <sheet name="Acquisto o sostituzione" sheetId="13" r:id="rId9"/>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5" i="13" l="1"/>
  <c r="C41" i="13"/>
  <c r="C40" i="13"/>
  <c r="C37" i="13"/>
  <c r="C44" i="13"/>
  <c r="C23" i="13"/>
  <c r="C43" i="13"/>
  <c r="C45" i="12"/>
  <c r="C41" i="12"/>
  <c r="C40" i="12"/>
  <c r="C37" i="12"/>
  <c r="C44" i="12"/>
  <c r="C23" i="12"/>
  <c r="C43" i="12"/>
  <c r="C42" i="13"/>
  <c r="C46" i="13"/>
  <c r="C47" i="13"/>
  <c r="C42" i="12"/>
  <c r="C46" i="12"/>
  <c r="C37" i="11"/>
  <c r="C44" i="11"/>
  <c r="C45" i="11"/>
  <c r="C41" i="11"/>
  <c r="C40" i="11"/>
  <c r="C23" i="11"/>
  <c r="C43" i="11"/>
  <c r="C46" i="11"/>
  <c r="C42" i="11"/>
  <c r="C47" i="12"/>
  <c r="C47" i="11"/>
  <c r="O41" i="4"/>
  <c r="I36" i="5"/>
  <c r="O37" i="5"/>
  <c r="O36" i="1"/>
  <c r="I44" i="1"/>
  <c r="I39" i="1"/>
  <c r="O42" i="4"/>
  <c r="O57" i="1"/>
  <c r="V57" i="1"/>
  <c r="O57" i="4"/>
  <c r="V57" i="4"/>
  <c r="V36" i="1"/>
  <c r="O40" i="1"/>
  <c r="O44" i="5"/>
  <c r="V44" i="5"/>
  <c r="V37" i="5"/>
  <c r="V40" i="1"/>
  <c r="S58" i="1"/>
  <c r="U58" i="1"/>
  <c r="S59" i="1"/>
  <c r="U59" i="1"/>
  <c r="S60" i="1"/>
  <c r="U60" i="1"/>
  <c r="S61" i="1"/>
  <c r="U61" i="1"/>
  <c r="U57" i="1"/>
  <c r="S57" i="1"/>
  <c r="S33" i="1"/>
  <c r="U33" i="1"/>
  <c r="S34" i="1"/>
  <c r="U34" i="1"/>
  <c r="S35" i="1"/>
  <c r="U35" i="1"/>
  <c r="S36" i="1"/>
  <c r="U36" i="1"/>
  <c r="S37" i="1"/>
  <c r="U37" i="1"/>
  <c r="S38" i="1"/>
  <c r="U38" i="1"/>
  <c r="S39" i="1"/>
  <c r="T39" i="1"/>
  <c r="U39" i="1"/>
  <c r="S40" i="1"/>
  <c r="U40" i="1"/>
  <c r="S41" i="1"/>
  <c r="U41" i="1"/>
  <c r="S42" i="1"/>
  <c r="U42" i="1"/>
  <c r="S43" i="1"/>
  <c r="U43" i="1"/>
  <c r="S44" i="1"/>
  <c r="T44" i="1"/>
  <c r="U44" i="1"/>
  <c r="S45" i="1"/>
  <c r="U45" i="1"/>
  <c r="S46" i="1"/>
  <c r="U46" i="1"/>
  <c r="S47" i="1"/>
  <c r="U47" i="1"/>
  <c r="S48" i="1"/>
  <c r="U48" i="1"/>
  <c r="S49" i="1"/>
  <c r="U49" i="1"/>
  <c r="U32" i="1"/>
  <c r="S32" i="1"/>
  <c r="S18" i="1"/>
  <c r="U18" i="1"/>
  <c r="S19" i="1"/>
  <c r="U19" i="1"/>
  <c r="S20" i="1"/>
  <c r="U20" i="1"/>
  <c r="S21" i="1"/>
  <c r="U21" i="1"/>
  <c r="S22" i="1"/>
  <c r="U22" i="1"/>
  <c r="S23" i="1"/>
  <c r="U23" i="1"/>
  <c r="S24" i="1"/>
  <c r="U24" i="1"/>
  <c r="S25" i="1"/>
  <c r="U25" i="1"/>
  <c r="S26" i="1"/>
  <c r="U26" i="1"/>
  <c r="S27" i="1"/>
  <c r="U27" i="1"/>
  <c r="S28" i="1"/>
  <c r="U28" i="1"/>
  <c r="S17" i="1"/>
  <c r="U17" i="1"/>
  <c r="S58" i="5"/>
  <c r="U58" i="5"/>
  <c r="S59" i="5"/>
  <c r="U59" i="5"/>
  <c r="S60" i="5"/>
  <c r="U60" i="5"/>
  <c r="S61" i="5"/>
  <c r="U61" i="5"/>
  <c r="U57" i="5"/>
  <c r="S57" i="5"/>
  <c r="S33" i="5"/>
  <c r="U33" i="5"/>
  <c r="S34" i="5"/>
  <c r="U34" i="5"/>
  <c r="S35" i="5"/>
  <c r="U35" i="5"/>
  <c r="S36" i="5"/>
  <c r="T36" i="5"/>
  <c r="U36" i="5"/>
  <c r="S37" i="5"/>
  <c r="U37" i="5"/>
  <c r="S38" i="5"/>
  <c r="U38" i="5"/>
  <c r="S39" i="5"/>
  <c r="U39" i="5"/>
  <c r="S40" i="5"/>
  <c r="U40" i="5"/>
  <c r="S41" i="5"/>
  <c r="U41" i="5"/>
  <c r="S42" i="5"/>
  <c r="U42" i="5"/>
  <c r="S43" i="5"/>
  <c r="U43" i="5"/>
  <c r="S44" i="5"/>
  <c r="U44" i="5"/>
  <c r="S45" i="5"/>
  <c r="U45" i="5"/>
  <c r="S46" i="5"/>
  <c r="U46" i="5"/>
  <c r="S47" i="5"/>
  <c r="U47" i="5"/>
  <c r="S48" i="5"/>
  <c r="U48" i="5"/>
  <c r="S49" i="5"/>
  <c r="U49" i="5"/>
  <c r="U32" i="5"/>
  <c r="S32" i="5"/>
  <c r="S18" i="5"/>
  <c r="U18" i="5"/>
  <c r="S19" i="5"/>
  <c r="U19" i="5"/>
  <c r="S20" i="5"/>
  <c r="U20" i="5"/>
  <c r="S21" i="5"/>
  <c r="U21" i="5"/>
  <c r="S22" i="5"/>
  <c r="U22" i="5"/>
  <c r="S23" i="5"/>
  <c r="U23" i="5"/>
  <c r="S24" i="5"/>
  <c r="U24" i="5"/>
  <c r="S25" i="5"/>
  <c r="U25" i="5"/>
  <c r="S26" i="5"/>
  <c r="U26" i="5"/>
  <c r="S27" i="5"/>
  <c r="U27" i="5"/>
  <c r="S28" i="5"/>
  <c r="U28" i="5"/>
  <c r="U17" i="5"/>
  <c r="S17" i="5"/>
  <c r="S58" i="4"/>
  <c r="I58" i="4"/>
  <c r="U58" i="4"/>
  <c r="S59" i="4"/>
  <c r="I59" i="4"/>
  <c r="T59" i="4"/>
  <c r="U59" i="4"/>
  <c r="S60" i="4"/>
  <c r="I60" i="4"/>
  <c r="T60" i="4"/>
  <c r="U60" i="4"/>
  <c r="S61" i="4"/>
  <c r="I61" i="4"/>
  <c r="T61" i="4"/>
  <c r="U61" i="4"/>
  <c r="U57" i="4"/>
  <c r="I57" i="4"/>
  <c r="S57" i="4"/>
  <c r="S33" i="4"/>
  <c r="I33" i="4"/>
  <c r="T33" i="4"/>
  <c r="U33" i="4"/>
  <c r="O33" i="4"/>
  <c r="S34" i="4"/>
  <c r="I34" i="4"/>
  <c r="T34" i="4"/>
  <c r="U34" i="4"/>
  <c r="O34" i="4"/>
  <c r="S35" i="4"/>
  <c r="I35" i="4"/>
  <c r="T35" i="4"/>
  <c r="U35" i="4"/>
  <c r="O35" i="4"/>
  <c r="V35" i="4"/>
  <c r="S36" i="4"/>
  <c r="I36" i="4"/>
  <c r="T36" i="4"/>
  <c r="U36" i="4"/>
  <c r="O36" i="4"/>
  <c r="V36" i="4"/>
  <c r="S37" i="4"/>
  <c r="I37" i="4"/>
  <c r="T37" i="4"/>
  <c r="U37" i="4"/>
  <c r="O37" i="4"/>
  <c r="V37" i="4"/>
  <c r="S38" i="4"/>
  <c r="I38" i="4"/>
  <c r="T38" i="4"/>
  <c r="U38" i="4"/>
  <c r="O38" i="4"/>
  <c r="V38" i="4"/>
  <c r="S39" i="4"/>
  <c r="I39" i="4"/>
  <c r="T39" i="4"/>
  <c r="U39" i="4"/>
  <c r="O39" i="4"/>
  <c r="S40" i="4"/>
  <c r="I40" i="4"/>
  <c r="T40" i="4"/>
  <c r="U40" i="4"/>
  <c r="O40" i="4"/>
  <c r="V40" i="4"/>
  <c r="S41" i="4"/>
  <c r="I41" i="4"/>
  <c r="Q41" i="4"/>
  <c r="U41" i="4"/>
  <c r="V41" i="4"/>
  <c r="S42" i="4"/>
  <c r="I42" i="4"/>
  <c r="Q42" i="4"/>
  <c r="U42" i="4"/>
  <c r="V42" i="4"/>
  <c r="S43" i="4"/>
  <c r="I43" i="4"/>
  <c r="T43" i="4"/>
  <c r="U43" i="4"/>
  <c r="O43" i="4"/>
  <c r="V43" i="4"/>
  <c r="S44" i="4"/>
  <c r="I44" i="4"/>
  <c r="T44" i="4"/>
  <c r="U44" i="4"/>
  <c r="O44" i="4"/>
  <c r="V44" i="4"/>
  <c r="S45" i="4"/>
  <c r="I45" i="4"/>
  <c r="T45" i="4"/>
  <c r="U45" i="4"/>
  <c r="O45" i="4"/>
  <c r="V45" i="4"/>
  <c r="S46" i="4"/>
  <c r="I46" i="4"/>
  <c r="T46" i="4"/>
  <c r="U46" i="4"/>
  <c r="O46" i="4"/>
  <c r="S47" i="4"/>
  <c r="I47" i="4"/>
  <c r="T47" i="4"/>
  <c r="U47" i="4"/>
  <c r="O47" i="4"/>
  <c r="V47" i="4"/>
  <c r="S48" i="4"/>
  <c r="I48" i="4"/>
  <c r="T48" i="4"/>
  <c r="U48" i="4"/>
  <c r="O48" i="4"/>
  <c r="S49" i="4"/>
  <c r="I49" i="4"/>
  <c r="T49" i="4"/>
  <c r="U49" i="4"/>
  <c r="O49" i="4"/>
  <c r="V49" i="4"/>
  <c r="O32" i="4"/>
  <c r="U32" i="4"/>
  <c r="I32" i="4"/>
  <c r="T32" i="4"/>
  <c r="S32" i="4"/>
  <c r="S18" i="4"/>
  <c r="G18" i="4"/>
  <c r="I18" i="4"/>
  <c r="J18" i="4"/>
  <c r="T18" i="4"/>
  <c r="U18" i="4"/>
  <c r="M18" i="4"/>
  <c r="O18" i="4"/>
  <c r="P18" i="4"/>
  <c r="S19" i="4"/>
  <c r="G19" i="4"/>
  <c r="I19" i="4"/>
  <c r="J19" i="4"/>
  <c r="T19" i="4"/>
  <c r="U19" i="4"/>
  <c r="M19" i="4"/>
  <c r="O19" i="4"/>
  <c r="P19" i="4"/>
  <c r="S20" i="4"/>
  <c r="G20" i="4"/>
  <c r="I20" i="4"/>
  <c r="J20" i="4"/>
  <c r="T20" i="4"/>
  <c r="U20" i="4"/>
  <c r="M20" i="4"/>
  <c r="O20" i="4"/>
  <c r="P20" i="4"/>
  <c r="V20" i="4"/>
  <c r="S21" i="4"/>
  <c r="G21" i="4"/>
  <c r="I21" i="4"/>
  <c r="J21" i="4"/>
  <c r="T21" i="4"/>
  <c r="U21" i="4"/>
  <c r="M21" i="4"/>
  <c r="O21" i="4"/>
  <c r="P21" i="4"/>
  <c r="S22" i="4"/>
  <c r="G22" i="4"/>
  <c r="I22" i="4"/>
  <c r="J22" i="4"/>
  <c r="T22" i="4"/>
  <c r="U22" i="4"/>
  <c r="M22" i="4"/>
  <c r="O22" i="4"/>
  <c r="P22" i="4"/>
  <c r="S23" i="4"/>
  <c r="G23" i="4"/>
  <c r="I23" i="4"/>
  <c r="J23" i="4"/>
  <c r="T23" i="4"/>
  <c r="U23" i="4"/>
  <c r="M23" i="4"/>
  <c r="O23" i="4"/>
  <c r="P23" i="4"/>
  <c r="S24" i="4"/>
  <c r="G24" i="4"/>
  <c r="I24" i="4"/>
  <c r="J24" i="4"/>
  <c r="T24" i="4"/>
  <c r="U24" i="4"/>
  <c r="M24" i="4"/>
  <c r="O24" i="4"/>
  <c r="P24" i="4"/>
  <c r="V24" i="4"/>
  <c r="S25" i="4"/>
  <c r="G25" i="4"/>
  <c r="I25" i="4"/>
  <c r="J25" i="4"/>
  <c r="T25" i="4"/>
  <c r="U25" i="4"/>
  <c r="M25" i="4"/>
  <c r="O25" i="4"/>
  <c r="P25" i="4"/>
  <c r="S26" i="4"/>
  <c r="G26" i="4"/>
  <c r="I26" i="4"/>
  <c r="J26" i="4"/>
  <c r="T26" i="4"/>
  <c r="U26" i="4"/>
  <c r="M26" i="4"/>
  <c r="O26" i="4"/>
  <c r="P26" i="4"/>
  <c r="S27" i="4"/>
  <c r="G27" i="4"/>
  <c r="I27" i="4"/>
  <c r="J27" i="4"/>
  <c r="T27" i="4"/>
  <c r="U27" i="4"/>
  <c r="M27" i="4"/>
  <c r="O27" i="4"/>
  <c r="P27" i="4"/>
  <c r="S28" i="4"/>
  <c r="G28" i="4"/>
  <c r="I28" i="4"/>
  <c r="J28" i="4"/>
  <c r="T28" i="4"/>
  <c r="U28" i="4"/>
  <c r="M28" i="4"/>
  <c r="O28" i="4"/>
  <c r="P28" i="4"/>
  <c r="V28" i="4"/>
  <c r="M17" i="4"/>
  <c r="O17" i="4"/>
  <c r="P17" i="4"/>
  <c r="U17" i="4"/>
  <c r="G17" i="4"/>
  <c r="I17" i="4"/>
  <c r="J17" i="4"/>
  <c r="S17" i="4"/>
  <c r="M17" i="5"/>
  <c r="O17" i="5"/>
  <c r="P17" i="5"/>
  <c r="M18" i="5"/>
  <c r="O18" i="5"/>
  <c r="P18" i="5"/>
  <c r="V18" i="5"/>
  <c r="M19" i="5"/>
  <c r="O19" i="5"/>
  <c r="P19" i="5"/>
  <c r="M20" i="5"/>
  <c r="O20" i="5"/>
  <c r="P20" i="5"/>
  <c r="M21" i="5"/>
  <c r="O21" i="5"/>
  <c r="P21" i="5"/>
  <c r="M22" i="5"/>
  <c r="O22" i="5"/>
  <c r="P22" i="5"/>
  <c r="V22" i="5"/>
  <c r="M23" i="5"/>
  <c r="O23" i="5"/>
  <c r="P23" i="5"/>
  <c r="M24" i="5"/>
  <c r="O24" i="5"/>
  <c r="P24" i="5"/>
  <c r="M25" i="5"/>
  <c r="O25" i="5"/>
  <c r="P25" i="5"/>
  <c r="M26" i="5"/>
  <c r="O26" i="5"/>
  <c r="P26" i="5"/>
  <c r="M27" i="5"/>
  <c r="O27" i="5"/>
  <c r="P27" i="5"/>
  <c r="M28" i="5"/>
  <c r="O28" i="5"/>
  <c r="P28" i="5"/>
  <c r="O32" i="5"/>
  <c r="O33" i="5"/>
  <c r="O34" i="5"/>
  <c r="O35" i="5"/>
  <c r="O36" i="5"/>
  <c r="O38" i="5"/>
  <c r="O39" i="5"/>
  <c r="O40" i="5"/>
  <c r="O41" i="5"/>
  <c r="O42" i="5"/>
  <c r="O43" i="5"/>
  <c r="O45" i="5"/>
  <c r="O46" i="5"/>
  <c r="O47" i="5"/>
  <c r="O48" i="5"/>
  <c r="O49" i="5"/>
  <c r="G17" i="5"/>
  <c r="I17" i="5"/>
  <c r="J17" i="5"/>
  <c r="T17" i="5"/>
  <c r="G18" i="5"/>
  <c r="I18" i="5"/>
  <c r="J18" i="5"/>
  <c r="T18" i="5"/>
  <c r="G19" i="5"/>
  <c r="I19" i="5"/>
  <c r="J19" i="5"/>
  <c r="T19" i="5"/>
  <c r="G20" i="5"/>
  <c r="I20" i="5"/>
  <c r="J20" i="5"/>
  <c r="T20" i="5"/>
  <c r="G21" i="5"/>
  <c r="I21" i="5"/>
  <c r="J21" i="5"/>
  <c r="T21" i="5"/>
  <c r="G22" i="5"/>
  <c r="I22" i="5"/>
  <c r="J22" i="5"/>
  <c r="T22" i="5"/>
  <c r="G23" i="5"/>
  <c r="I23" i="5"/>
  <c r="J23" i="5"/>
  <c r="T23" i="5"/>
  <c r="G24" i="5"/>
  <c r="I24" i="5"/>
  <c r="J24" i="5"/>
  <c r="T24" i="5"/>
  <c r="G25" i="5"/>
  <c r="I25" i="5"/>
  <c r="J25" i="5"/>
  <c r="T25" i="5"/>
  <c r="G26" i="5"/>
  <c r="I26" i="5"/>
  <c r="J26" i="5"/>
  <c r="T26" i="5"/>
  <c r="G27" i="5"/>
  <c r="I27" i="5"/>
  <c r="J27" i="5"/>
  <c r="T27" i="5"/>
  <c r="G28" i="5"/>
  <c r="I28" i="5"/>
  <c r="J28" i="5"/>
  <c r="T28" i="5"/>
  <c r="I32" i="5"/>
  <c r="T32" i="5"/>
  <c r="I33" i="5"/>
  <c r="T33" i="5"/>
  <c r="I34" i="5"/>
  <c r="T34" i="5"/>
  <c r="I35" i="5"/>
  <c r="T35" i="5"/>
  <c r="I37" i="5"/>
  <c r="Q37" i="5"/>
  <c r="I38" i="5"/>
  <c r="T38" i="5"/>
  <c r="I39" i="5"/>
  <c r="T39" i="5"/>
  <c r="I40" i="5"/>
  <c r="T40" i="5"/>
  <c r="I41" i="5"/>
  <c r="T41" i="5"/>
  <c r="I42" i="5"/>
  <c r="T42" i="5"/>
  <c r="I43" i="5"/>
  <c r="T43" i="5"/>
  <c r="I44" i="5"/>
  <c r="Q44" i="5"/>
  <c r="I45" i="5"/>
  <c r="T45" i="5"/>
  <c r="I46" i="5"/>
  <c r="T46" i="5"/>
  <c r="I47" i="5"/>
  <c r="T47" i="5"/>
  <c r="I48" i="5"/>
  <c r="T48" i="5"/>
  <c r="I49" i="5"/>
  <c r="T49" i="5"/>
  <c r="I57" i="5"/>
  <c r="T57" i="5"/>
  <c r="I58" i="5"/>
  <c r="T58" i="5"/>
  <c r="I59" i="5"/>
  <c r="T59" i="5"/>
  <c r="I60" i="5"/>
  <c r="T60" i="5"/>
  <c r="I61" i="5"/>
  <c r="T61" i="5"/>
  <c r="M17" i="1"/>
  <c r="O17" i="1"/>
  <c r="P17" i="1"/>
  <c r="M18" i="1"/>
  <c r="O18" i="1"/>
  <c r="P18" i="1"/>
  <c r="M19" i="1"/>
  <c r="O19" i="1"/>
  <c r="P19" i="1"/>
  <c r="M20" i="1"/>
  <c r="O20" i="1"/>
  <c r="P20" i="1"/>
  <c r="M21" i="1"/>
  <c r="O21" i="1"/>
  <c r="P21" i="1"/>
  <c r="M22" i="1"/>
  <c r="O22" i="1"/>
  <c r="P22" i="1"/>
  <c r="V22" i="1"/>
  <c r="M23" i="1"/>
  <c r="O23" i="1"/>
  <c r="P23" i="1"/>
  <c r="M24" i="1"/>
  <c r="O24" i="1"/>
  <c r="P24" i="1"/>
  <c r="M25" i="1"/>
  <c r="O25" i="1"/>
  <c r="P25" i="1"/>
  <c r="M26" i="1"/>
  <c r="O26" i="1"/>
  <c r="P26" i="1"/>
  <c r="M27" i="1"/>
  <c r="O27" i="1"/>
  <c r="P27" i="1"/>
  <c r="M28" i="1"/>
  <c r="O28" i="1"/>
  <c r="P28" i="1"/>
  <c r="P62" i="1"/>
  <c r="G17" i="1"/>
  <c r="I17" i="1"/>
  <c r="J17" i="1"/>
  <c r="G18" i="1"/>
  <c r="I18" i="1"/>
  <c r="J18" i="1"/>
  <c r="T18" i="1"/>
  <c r="G19" i="1"/>
  <c r="I19" i="1"/>
  <c r="J19" i="1"/>
  <c r="T19" i="1"/>
  <c r="G20" i="1"/>
  <c r="I20" i="1"/>
  <c r="J20" i="1"/>
  <c r="T20" i="1"/>
  <c r="G21" i="1"/>
  <c r="I21" i="1"/>
  <c r="J21" i="1"/>
  <c r="T21" i="1"/>
  <c r="G22" i="1"/>
  <c r="I22" i="1"/>
  <c r="J22" i="1"/>
  <c r="G23" i="1"/>
  <c r="I23" i="1"/>
  <c r="J23" i="1"/>
  <c r="T23" i="1"/>
  <c r="G24" i="1"/>
  <c r="I24" i="1"/>
  <c r="J24" i="1"/>
  <c r="T24" i="1"/>
  <c r="G25" i="1"/>
  <c r="I25" i="1"/>
  <c r="J25" i="1"/>
  <c r="T25" i="1"/>
  <c r="G26" i="1"/>
  <c r="I26" i="1"/>
  <c r="J26" i="1"/>
  <c r="T26" i="1"/>
  <c r="G27" i="1"/>
  <c r="I27" i="1"/>
  <c r="J27" i="1"/>
  <c r="T27" i="1"/>
  <c r="G28" i="1"/>
  <c r="I28" i="1"/>
  <c r="J28" i="1"/>
  <c r="T28" i="1"/>
  <c r="I32" i="1"/>
  <c r="T32" i="1"/>
  <c r="I33" i="1"/>
  <c r="T33" i="1"/>
  <c r="I34" i="1"/>
  <c r="I35" i="1"/>
  <c r="T35" i="1"/>
  <c r="I36" i="1"/>
  <c r="Q36" i="1"/>
  <c r="I37" i="1"/>
  <c r="T37" i="1"/>
  <c r="I38" i="1"/>
  <c r="T38" i="1"/>
  <c r="I40" i="1"/>
  <c r="Q40" i="1"/>
  <c r="I41" i="1"/>
  <c r="T41" i="1"/>
  <c r="I42" i="1"/>
  <c r="T42" i="1"/>
  <c r="I43" i="1"/>
  <c r="T43" i="1"/>
  <c r="I45" i="1"/>
  <c r="T45" i="1"/>
  <c r="I46" i="1"/>
  <c r="T46" i="1"/>
  <c r="I47" i="1"/>
  <c r="T47" i="1"/>
  <c r="I48" i="1"/>
  <c r="T48" i="1"/>
  <c r="I49" i="1"/>
  <c r="T49" i="1"/>
  <c r="I57" i="1"/>
  <c r="I58" i="1"/>
  <c r="T58" i="1"/>
  <c r="I59" i="1"/>
  <c r="T59" i="1"/>
  <c r="I60" i="1"/>
  <c r="T60" i="1"/>
  <c r="I61" i="1"/>
  <c r="T61" i="1"/>
  <c r="O58" i="1"/>
  <c r="O59" i="1"/>
  <c r="O60" i="1"/>
  <c r="O61" i="1"/>
  <c r="O58" i="4"/>
  <c r="O59" i="4"/>
  <c r="O60" i="4"/>
  <c r="O61" i="4"/>
  <c r="K29" i="4"/>
  <c r="O57" i="5"/>
  <c r="O58" i="5"/>
  <c r="O59" i="5"/>
  <c r="O60" i="5"/>
  <c r="O61" i="5"/>
  <c r="K29" i="5"/>
  <c r="O32" i="1"/>
  <c r="O33" i="1"/>
  <c r="O34" i="1"/>
  <c r="O35" i="1"/>
  <c r="O37" i="1"/>
  <c r="O38" i="1"/>
  <c r="O39" i="1"/>
  <c r="O41" i="1"/>
  <c r="O42" i="1"/>
  <c r="O43" i="1"/>
  <c r="O44" i="1"/>
  <c r="O45" i="1"/>
  <c r="O46" i="1"/>
  <c r="O47" i="1"/>
  <c r="O48" i="1"/>
  <c r="O49" i="1"/>
  <c r="K29" i="1"/>
  <c r="E29" i="1"/>
  <c r="E13" i="5"/>
  <c r="E64" i="5"/>
  <c r="S13" i="5"/>
  <c r="S54" i="5"/>
  <c r="E29" i="5"/>
  <c r="E13" i="4"/>
  <c r="E54" i="4"/>
  <c r="S13" i="4"/>
  <c r="S54" i="4"/>
  <c r="E29" i="4"/>
  <c r="E13" i="1"/>
  <c r="E54" i="1"/>
  <c r="S13" i="1"/>
  <c r="S54" i="1"/>
  <c r="E64" i="1"/>
  <c r="S29" i="1"/>
  <c r="S29" i="5"/>
  <c r="O62" i="4"/>
  <c r="T58" i="4"/>
  <c r="Q58" i="4"/>
  <c r="T42" i="4"/>
  <c r="W42" i="4"/>
  <c r="W37" i="4"/>
  <c r="W35" i="4"/>
  <c r="W44" i="4"/>
  <c r="U29" i="4"/>
  <c r="Q48" i="4"/>
  <c r="Q39" i="4"/>
  <c r="Q35" i="4"/>
  <c r="O62" i="5"/>
  <c r="U29" i="5"/>
  <c r="I50" i="1"/>
  <c r="I50" i="5"/>
  <c r="Q20" i="1"/>
  <c r="V20" i="1"/>
  <c r="W20" i="1"/>
  <c r="V24" i="1"/>
  <c r="W24" i="1"/>
  <c r="Q24" i="1"/>
  <c r="V19" i="1"/>
  <c r="W19" i="1"/>
  <c r="Q19" i="1"/>
  <c r="Q18" i="1"/>
  <c r="V18" i="1"/>
  <c r="W18" i="1"/>
  <c r="T22" i="1"/>
  <c r="W22" i="1"/>
  <c r="Q22" i="1"/>
  <c r="V17" i="1"/>
  <c r="P29" i="1"/>
  <c r="Q17" i="1"/>
  <c r="J29" i="1"/>
  <c r="T17" i="1"/>
  <c r="Q28" i="1"/>
  <c r="V28" i="1"/>
  <c r="W28" i="1"/>
  <c r="V27" i="1"/>
  <c r="W27" i="1"/>
  <c r="Q27" i="1"/>
  <c r="V23" i="1"/>
  <c r="W23" i="1"/>
  <c r="Q23" i="1"/>
  <c r="V26" i="1"/>
  <c r="W26" i="1"/>
  <c r="Q26" i="1"/>
  <c r="V21" i="1"/>
  <c r="W21" i="1"/>
  <c r="Q21" i="1"/>
  <c r="V25" i="1"/>
  <c r="W25" i="1"/>
  <c r="Q25" i="1"/>
  <c r="S64" i="1"/>
  <c r="Q48" i="1"/>
  <c r="V48" i="1"/>
  <c r="W48" i="1"/>
  <c r="V39" i="1"/>
  <c r="W39" i="1"/>
  <c r="Q39" i="1"/>
  <c r="T34" i="1"/>
  <c r="V47" i="1"/>
  <c r="W47" i="1"/>
  <c r="Q47" i="1"/>
  <c r="T57" i="1"/>
  <c r="Q57" i="1"/>
  <c r="V38" i="1"/>
  <c r="W38" i="1"/>
  <c r="Q38" i="1"/>
  <c r="V61" i="1"/>
  <c r="W61" i="1"/>
  <c r="Q61" i="1"/>
  <c r="V46" i="1"/>
  <c r="W46" i="1"/>
  <c r="Q46" i="1"/>
  <c r="Q37" i="1"/>
  <c r="V37" i="1"/>
  <c r="W37" i="1"/>
  <c r="V60" i="1"/>
  <c r="W60" i="1"/>
  <c r="Q60" i="1"/>
  <c r="T36" i="1"/>
  <c r="W36" i="1"/>
  <c r="Q45" i="1"/>
  <c r="V45" i="1"/>
  <c r="W45" i="1"/>
  <c r="Q35" i="1"/>
  <c r="V35" i="1"/>
  <c r="W35" i="1"/>
  <c r="V59" i="1"/>
  <c r="W59" i="1"/>
  <c r="Q59" i="1"/>
  <c r="I62" i="1"/>
  <c r="Q44" i="1"/>
  <c r="V44" i="1"/>
  <c r="W44" i="1"/>
  <c r="V34" i="1"/>
  <c r="Q34" i="1"/>
  <c r="V58" i="1"/>
  <c r="O62" i="1"/>
  <c r="Q58" i="1"/>
  <c r="V43" i="1"/>
  <c r="W43" i="1"/>
  <c r="Q43" i="1"/>
  <c r="V33" i="1"/>
  <c r="W33" i="1"/>
  <c r="Q33" i="1"/>
  <c r="O50" i="1"/>
  <c r="V42" i="1"/>
  <c r="W42" i="1"/>
  <c r="Q42" i="1"/>
  <c r="V32" i="1"/>
  <c r="Q32" i="1"/>
  <c r="T40" i="1"/>
  <c r="W40" i="1"/>
  <c r="Q49" i="1"/>
  <c r="V49" i="1"/>
  <c r="W49" i="1"/>
  <c r="V41" i="1"/>
  <c r="W41" i="1"/>
  <c r="Q41" i="1"/>
  <c r="U29" i="1"/>
  <c r="V24" i="5"/>
  <c r="W24" i="5"/>
  <c r="Q24" i="5"/>
  <c r="V20" i="5"/>
  <c r="W20" i="5"/>
  <c r="Q20" i="5"/>
  <c r="V23" i="5"/>
  <c r="W23" i="5"/>
  <c r="Q23" i="5"/>
  <c r="Q19" i="5"/>
  <c r="V19" i="5"/>
  <c r="W19" i="5"/>
  <c r="V28" i="5"/>
  <c r="W28" i="5"/>
  <c r="Q28" i="5"/>
  <c r="W22" i="5"/>
  <c r="V17" i="5"/>
  <c r="Q17" i="5"/>
  <c r="P29" i="5"/>
  <c r="Q27" i="5"/>
  <c r="V27" i="5"/>
  <c r="W27" i="5"/>
  <c r="V26" i="5"/>
  <c r="W26" i="5"/>
  <c r="Q26" i="5"/>
  <c r="T62" i="5"/>
  <c r="V25" i="5"/>
  <c r="W25" i="5"/>
  <c r="Q25" i="5"/>
  <c r="Q21" i="5"/>
  <c r="V21" i="5"/>
  <c r="W21" i="5"/>
  <c r="V46" i="5"/>
  <c r="W46" i="5"/>
  <c r="Q46" i="5"/>
  <c r="S64" i="5"/>
  <c r="E54" i="5"/>
  <c r="I62" i="5"/>
  <c r="V45" i="5"/>
  <c r="W45" i="5"/>
  <c r="Q45" i="5"/>
  <c r="Q35" i="5"/>
  <c r="V35" i="5"/>
  <c r="W35" i="5"/>
  <c r="T37" i="5"/>
  <c r="W37" i="5"/>
  <c r="V61" i="5"/>
  <c r="W61" i="5"/>
  <c r="Q61" i="5"/>
  <c r="Q43" i="5"/>
  <c r="V43" i="5"/>
  <c r="W43" i="5"/>
  <c r="Q34" i="5"/>
  <c r="V34" i="5"/>
  <c r="W34" i="5"/>
  <c r="V36" i="5"/>
  <c r="W36" i="5"/>
  <c r="Q36" i="5"/>
  <c r="V60" i="5"/>
  <c r="W60" i="5"/>
  <c r="Q60" i="5"/>
  <c r="V42" i="5"/>
  <c r="W42" i="5"/>
  <c r="Q42" i="5"/>
  <c r="V33" i="5"/>
  <c r="W33" i="5"/>
  <c r="Q33" i="5"/>
  <c r="V59" i="5"/>
  <c r="W59" i="5"/>
  <c r="Q59" i="5"/>
  <c r="Q22" i="5"/>
  <c r="O50" i="5"/>
  <c r="V41" i="5"/>
  <c r="W41" i="5"/>
  <c r="Q41" i="5"/>
  <c r="V32" i="5"/>
  <c r="Q32" i="5"/>
  <c r="V58" i="5"/>
  <c r="W58" i="5"/>
  <c r="Q58" i="5"/>
  <c r="Q49" i="5"/>
  <c r="V49" i="5"/>
  <c r="W49" i="5"/>
  <c r="Q40" i="5"/>
  <c r="V40" i="5"/>
  <c r="W40" i="5"/>
  <c r="T44" i="5"/>
  <c r="W44" i="5"/>
  <c r="V57" i="5"/>
  <c r="Q57" i="5"/>
  <c r="Q48" i="5"/>
  <c r="V48" i="5"/>
  <c r="W48" i="5"/>
  <c r="V39" i="5"/>
  <c r="W39" i="5"/>
  <c r="Q39" i="5"/>
  <c r="V47" i="5"/>
  <c r="W47" i="5"/>
  <c r="Q47" i="5"/>
  <c r="Q38" i="5"/>
  <c r="V38" i="5"/>
  <c r="W38" i="5"/>
  <c r="W49" i="4"/>
  <c r="Q45" i="4"/>
  <c r="S29" i="4"/>
  <c r="O50" i="4"/>
  <c r="Q49" i="4"/>
  <c r="W40" i="4"/>
  <c r="Q38" i="4"/>
  <c r="W43" i="4"/>
  <c r="W47" i="4"/>
  <c r="T41" i="4"/>
  <c r="W41" i="4"/>
  <c r="V39" i="4"/>
  <c r="W39" i="4"/>
  <c r="J29" i="4"/>
  <c r="T17" i="4"/>
  <c r="T29" i="4"/>
  <c r="Q26" i="4"/>
  <c r="V26" i="4"/>
  <c r="W26" i="4"/>
  <c r="V22" i="4"/>
  <c r="W22" i="4"/>
  <c r="Q22" i="4"/>
  <c r="Q18" i="4"/>
  <c r="V18" i="4"/>
  <c r="W18" i="4"/>
  <c r="V25" i="4"/>
  <c r="W25" i="4"/>
  <c r="Q25" i="4"/>
  <c r="W36" i="4"/>
  <c r="V21" i="4"/>
  <c r="W21" i="4"/>
  <c r="Q21" i="4"/>
  <c r="P29" i="4"/>
  <c r="Q17" i="4"/>
  <c r="V17" i="4"/>
  <c r="Q23" i="4"/>
  <c r="V23" i="4"/>
  <c r="W23" i="4"/>
  <c r="W28" i="4"/>
  <c r="W24" i="4"/>
  <c r="W20" i="4"/>
  <c r="Q27" i="4"/>
  <c r="V27" i="4"/>
  <c r="W27" i="4"/>
  <c r="Q19" i="4"/>
  <c r="V19" i="4"/>
  <c r="W19" i="4"/>
  <c r="W38" i="4"/>
  <c r="E64" i="4"/>
  <c r="T57" i="4"/>
  <c r="Q57" i="4"/>
  <c r="Q24" i="4"/>
  <c r="I50" i="4"/>
  <c r="V61" i="4"/>
  <c r="W61" i="4"/>
  <c r="Q61" i="4"/>
  <c r="V46" i="4"/>
  <c r="W46" i="4"/>
  <c r="Q46" i="4"/>
  <c r="S64" i="4"/>
  <c r="V33" i="4"/>
  <c r="W33" i="4"/>
  <c r="Q33" i="4"/>
  <c r="W45" i="4"/>
  <c r="I62" i="4"/>
  <c r="V60" i="4"/>
  <c r="W60" i="4"/>
  <c r="Q60" i="4"/>
  <c r="Q28" i="4"/>
  <c r="Q20" i="4"/>
  <c r="V59" i="4"/>
  <c r="W59" i="4"/>
  <c r="Q59" i="4"/>
  <c r="Q43" i="4"/>
  <c r="Q40" i="4"/>
  <c r="Q36" i="4"/>
  <c r="V58" i="4"/>
  <c r="Q47" i="4"/>
  <c r="V32" i="4"/>
  <c r="Q32" i="4"/>
  <c r="V48" i="4"/>
  <c r="W48" i="4"/>
  <c r="Q44" i="4"/>
  <c r="Q37" i="4"/>
  <c r="V34" i="4"/>
  <c r="W34" i="4"/>
  <c r="Q34" i="4"/>
  <c r="Q18" i="5"/>
  <c r="J29" i="5"/>
  <c r="T29" i="5"/>
  <c r="W18" i="5"/>
  <c r="I52" i="1"/>
  <c r="Q62" i="1"/>
  <c r="I52" i="5"/>
  <c r="I66" i="5"/>
  <c r="T50" i="4"/>
  <c r="T52" i="4"/>
  <c r="T66" i="4"/>
  <c r="O52" i="5"/>
  <c r="O66" i="5"/>
  <c r="W34" i="1"/>
  <c r="T29" i="1"/>
  <c r="V62" i="1"/>
  <c r="W58" i="1"/>
  <c r="T50" i="1"/>
  <c r="W57" i="1"/>
  <c r="T62" i="1"/>
  <c r="Q29" i="1"/>
  <c r="O52" i="1"/>
  <c r="Q50" i="1"/>
  <c r="W17" i="1"/>
  <c r="W29" i="1"/>
  <c r="V29" i="1"/>
  <c r="V50" i="1"/>
  <c r="W32" i="1"/>
  <c r="W57" i="5"/>
  <c r="W62" i="5"/>
  <c r="V62" i="5"/>
  <c r="W17" i="5"/>
  <c r="W29" i="5"/>
  <c r="V29" i="5"/>
  <c r="W32" i="5"/>
  <c r="W50" i="5"/>
  <c r="V50" i="5"/>
  <c r="Q50" i="5"/>
  <c r="Q62" i="5"/>
  <c r="Q29" i="5"/>
  <c r="T50" i="5"/>
  <c r="T52" i="5"/>
  <c r="I52" i="4"/>
  <c r="I66" i="4"/>
  <c r="O52" i="4"/>
  <c r="Q29" i="4"/>
  <c r="Q62" i="4"/>
  <c r="W58" i="4"/>
  <c r="V62" i="4"/>
  <c r="W57" i="4"/>
  <c r="T62" i="4"/>
  <c r="Q50" i="4"/>
  <c r="V50" i="4"/>
  <c r="W32" i="4"/>
  <c r="W50" i="4"/>
  <c r="W17" i="4"/>
  <c r="W29" i="4"/>
  <c r="V29" i="4"/>
  <c r="Q52" i="1"/>
  <c r="I66" i="1"/>
  <c r="V52" i="1"/>
  <c r="V66" i="1"/>
  <c r="W50" i="1"/>
  <c r="W52" i="1"/>
  <c r="T52" i="1"/>
  <c r="T66" i="1"/>
  <c r="Q66" i="5"/>
  <c r="I67" i="5"/>
  <c r="O67" i="5"/>
  <c r="O68" i="5"/>
  <c r="V52" i="5"/>
  <c r="V66" i="5"/>
  <c r="W62" i="4"/>
  <c r="V52" i="4"/>
  <c r="V66" i="4"/>
  <c r="W66" i="4"/>
  <c r="W52" i="4"/>
  <c r="W62" i="1"/>
  <c r="W52" i="5"/>
  <c r="O66" i="1"/>
  <c r="T66" i="5"/>
  <c r="Q52" i="5"/>
  <c r="O66" i="4"/>
  <c r="Q52" i="4"/>
  <c r="T67" i="4"/>
  <c r="I67" i="4"/>
  <c r="Q66" i="1"/>
  <c r="I67" i="1"/>
  <c r="I68" i="1"/>
  <c r="I69" i="1"/>
  <c r="W66" i="1"/>
  <c r="T67" i="1"/>
  <c r="W66" i="5"/>
  <c r="I68" i="5"/>
  <c r="Q67" i="5"/>
  <c r="O70" i="5"/>
  <c r="V67" i="4"/>
  <c r="V68" i="4"/>
  <c r="O67" i="4"/>
  <c r="O68" i="4"/>
  <c r="Q66" i="4"/>
  <c r="T68" i="4"/>
  <c r="I68" i="4"/>
  <c r="T67" i="5"/>
  <c r="O67" i="1"/>
  <c r="O68" i="1"/>
  <c r="V67" i="1"/>
  <c r="V68" i="1"/>
  <c r="V67" i="5"/>
  <c r="V68" i="5"/>
  <c r="Q67" i="1"/>
  <c r="T68" i="1"/>
  <c r="T69" i="1"/>
  <c r="W67" i="1"/>
  <c r="Q68" i="1"/>
  <c r="T68" i="5"/>
  <c r="W67" i="5"/>
  <c r="I69" i="5"/>
  <c r="Q69" i="5"/>
  <c r="Q68" i="5"/>
  <c r="V70" i="5"/>
  <c r="W67" i="4"/>
  <c r="V70" i="4"/>
  <c r="Q67" i="4"/>
  <c r="O70" i="4"/>
  <c r="I69" i="4"/>
  <c r="Q68" i="4"/>
  <c r="W68" i="4"/>
  <c r="T69" i="4"/>
  <c r="V70" i="1"/>
  <c r="O70" i="1"/>
  <c r="Q69" i="1"/>
  <c r="W69" i="1"/>
  <c r="W69" i="4"/>
  <c r="Q69" i="4"/>
  <c r="W68" i="1"/>
  <c r="T69" i="5"/>
  <c r="W69" i="5"/>
  <c r="W68" i="5"/>
</calcChain>
</file>

<file path=xl/sharedStrings.xml><?xml version="1.0" encoding="utf-8"?>
<sst xmlns="http://schemas.openxmlformats.org/spreadsheetml/2006/main" count="846" uniqueCount="324">
  <si>
    <t>Fremdleistungen / Anschaffungen</t>
  </si>
  <si>
    <t>Ansatz</t>
  </si>
  <si>
    <t>Betrag</t>
  </si>
  <si>
    <t>Einheiten</t>
  </si>
  <si>
    <t>Stückkosten</t>
  </si>
  <si>
    <t>Diverses</t>
  </si>
  <si>
    <t>-</t>
  </si>
  <si>
    <t>Kategorie</t>
  </si>
  <si>
    <t>[Name]</t>
  </si>
  <si>
    <t>[Bezeichnung]</t>
  </si>
  <si>
    <t>Ref.</t>
  </si>
  <si>
    <t>(bitte auswählen)</t>
  </si>
  <si>
    <t>Ergänzung</t>
  </si>
  <si>
    <t>[ggfs. Ergänzung]</t>
  </si>
  <si>
    <t>Anzahl</t>
  </si>
  <si>
    <t>Subtotal Arbeitsleistungen</t>
  </si>
  <si>
    <t>Subtotal Fremdleistungen / Anschaffungen</t>
  </si>
  <si>
    <t>Gesamtkosten der Massnahme</t>
  </si>
  <si>
    <t>A-1</t>
  </si>
  <si>
    <t>A-2</t>
  </si>
  <si>
    <t>A-3</t>
  </si>
  <si>
    <t>A-4</t>
  </si>
  <si>
    <t>A-5</t>
  </si>
  <si>
    <t>A-6</t>
  </si>
  <si>
    <t>A-7</t>
  </si>
  <si>
    <t>A-8</t>
  </si>
  <si>
    <t>B-1</t>
  </si>
  <si>
    <t>B-2</t>
  </si>
  <si>
    <t>B-3</t>
  </si>
  <si>
    <t>B-4</t>
  </si>
  <si>
    <t>B-5</t>
  </si>
  <si>
    <t>B-6</t>
  </si>
  <si>
    <t>B-7</t>
  </si>
  <si>
    <t>B-8</t>
  </si>
  <si>
    <t>A-9</t>
  </si>
  <si>
    <t>A-10</t>
  </si>
  <si>
    <t>A-11</t>
  </si>
  <si>
    <t>A-12</t>
  </si>
  <si>
    <t>B-9</t>
  </si>
  <si>
    <t>B-10</t>
  </si>
  <si>
    <t>B-11</t>
  </si>
  <si>
    <t>B-12</t>
  </si>
  <si>
    <t>Gesuchsteller/-in:</t>
  </si>
  <si>
    <t>Total</t>
  </si>
  <si>
    <t>B-13</t>
  </si>
  <si>
    <t>B-14</t>
  </si>
  <si>
    <t>B-15</t>
  </si>
  <si>
    <t>B-16</t>
  </si>
  <si>
    <t>B-17</t>
  </si>
  <si>
    <t>B-18</t>
  </si>
  <si>
    <t>TBA</t>
  </si>
  <si>
    <t>[TBA]</t>
  </si>
  <si>
    <t>Nettoergebnis der Massnahme für Gesuchsteller/-in</t>
  </si>
  <si>
    <t>Abzug Gewinnbeitrag</t>
  </si>
  <si>
    <t>Beitrag auf Stufe der anrechenbaren Gesamtkosten</t>
  </si>
  <si>
    <t>1 KOSTEN DER MASSNAHME</t>
  </si>
  <si>
    <t>2 EINNAHMEN DER MASSNAHME (DEKLARATIONSPFLICHT)</t>
  </si>
  <si>
    <t>Bezeichnung der Massnahme:</t>
  </si>
  <si>
    <t>D-1</t>
  </si>
  <si>
    <t>D-2</t>
  </si>
  <si>
    <t>D-3</t>
  </si>
  <si>
    <t>D-4</t>
  </si>
  <si>
    <t>D-5</t>
  </si>
  <si>
    <t>Einnahmen der Massnahme</t>
  </si>
  <si>
    <t>BAZL</t>
  </si>
  <si>
    <t>Differenz</t>
  </si>
  <si>
    <t>Ersuchter Beitragssatz:</t>
  </si>
  <si>
    <t>Bemerkungen:</t>
  </si>
  <si>
    <t>(ggfs. Bemerkungen aufführen)</t>
  </si>
  <si>
    <t>Hinweis:</t>
  </si>
  <si>
    <r>
      <t xml:space="preserve">Schlussabrechnung per: </t>
    </r>
    <r>
      <rPr>
        <b/>
        <sz val="8"/>
        <color rgb="FFC00000"/>
        <rFont val="Arial"/>
        <family val="2"/>
      </rPr>
      <t>XX.XX.20??</t>
    </r>
  </si>
  <si>
    <t>Anhang zum Formular "Einreichung von Gesuchen zur Finanzierung von Massnahmen im Luftverkehr" (Spezialfinanzierung Luftverkehr)</t>
  </si>
  <si>
    <t>Bitte keine Änderungen am Aufbau bzw. den Berechnungen des Formulars vornehmen.</t>
  </si>
  <si>
    <t>Offerte beilegen, inkl. MwSt.</t>
  </si>
  <si>
    <t>Arbeitsleistungen (intern)</t>
  </si>
  <si>
    <t>Provisorischer Finanzhilfebetrag (vor Prüfung durch BAZL)</t>
  </si>
  <si>
    <t>(inserire un commento se necessario)</t>
  </si>
  <si>
    <t>Osservazioni:</t>
  </si>
  <si>
    <t>differenza</t>
  </si>
  <si>
    <t>UFAC</t>
  </si>
  <si>
    <t>Entrate del provvedimento</t>
  </si>
  <si>
    <t>[ev. complemento]</t>
  </si>
  <si>
    <t>[denominazione]</t>
  </si>
  <si>
    <t>importo</t>
  </si>
  <si>
    <t>Rif.</t>
  </si>
  <si>
    <t>Complemento</t>
  </si>
  <si>
    <t>Varia</t>
  </si>
  <si>
    <t>2 ENTRATE DEL PROVVEDIMENTO (OBBLIGO DI DICHIARAZIONE)</t>
  </si>
  <si>
    <t>Costi totali del provvedimento</t>
  </si>
  <si>
    <t>Sottototale prestazioni di terzi/acquisti</t>
  </si>
  <si>
    <t>[offerente]</t>
  </si>
  <si>
    <t>unità</t>
  </si>
  <si>
    <t>costi  unitari</t>
  </si>
  <si>
    <t>Allegare l'offerta, incl. IVA</t>
  </si>
  <si>
    <t xml:space="preserve">Prestazioni di terzi/acquisti </t>
  </si>
  <si>
    <t>Sottototale prestazioni di lavoro</t>
  </si>
  <si>
    <t>(si prega di selezionare)</t>
  </si>
  <si>
    <t>[nome]</t>
  </si>
  <si>
    <t>Categoria</t>
  </si>
  <si>
    <t>Prestazioni di lavoro (interne)</t>
  </si>
  <si>
    <t>1 COSTI DEL PROVVEDIMENTO</t>
  </si>
  <si>
    <t>Totale</t>
  </si>
  <si>
    <t>Denominazione del provvedimento:</t>
  </si>
  <si>
    <t>Nota:</t>
  </si>
  <si>
    <t>Richiedente:</t>
  </si>
  <si>
    <t>Allegato al modulo "Presentazione di richieste per il finanziamento speciale di provvedimenti nel traffico aereo" (finanziamento speciale traffico aereo)</t>
  </si>
  <si>
    <t>(le cas échéant, insérer un commentaire)</t>
  </si>
  <si>
    <t>Remarques:</t>
  </si>
  <si>
    <t>Ecart</t>
  </si>
  <si>
    <t>OFAC</t>
  </si>
  <si>
    <t>Montant provisoire de l’aide financière (avant examen par l’OFAC)</t>
  </si>
  <si>
    <t>Déduction contribution au bénéfice</t>
  </si>
  <si>
    <t>Résultat net de la mesure pour le/la requérant/e</t>
  </si>
  <si>
    <t>Contribution au niveau des frais totaux imputables</t>
  </si>
  <si>
    <t>Recettes générées par la mesure</t>
  </si>
  <si>
    <t>[év. préciser]</t>
  </si>
  <si>
    <t>[désignation]</t>
  </si>
  <si>
    <t>Montant</t>
  </si>
  <si>
    <t>Quantité</t>
  </si>
  <si>
    <t>Taux</t>
  </si>
  <si>
    <t>Réf.</t>
  </si>
  <si>
    <t>Précision</t>
  </si>
  <si>
    <t>Divers</t>
  </si>
  <si>
    <t>2 RECETTES GÉNÉRÉES PAR  LA MESURE (DÉCLARATION OBLIGATOIRE)</t>
  </si>
  <si>
    <t>Coûts totaux de la mesure</t>
  </si>
  <si>
    <t>Coût unitaire</t>
  </si>
  <si>
    <t>Sous-total Prestations de tiers / acquisitions</t>
  </si>
  <si>
    <t>[fournisseur]</t>
  </si>
  <si>
    <t>Unités</t>
  </si>
  <si>
    <t>Joindre le devis, TVA incluse</t>
  </si>
  <si>
    <t>Prestations de tiers / acquisitions</t>
  </si>
  <si>
    <t>Sous-total Prestations de travail</t>
  </si>
  <si>
    <t>(veuillez sélectionner)</t>
  </si>
  <si>
    <t>[nom, prénom, TBA]</t>
  </si>
  <si>
    <t>Catégorie</t>
  </si>
  <si>
    <t>Prestations de travail (interne)</t>
  </si>
  <si>
    <t>1 COÛTS DE LA MESURE</t>
  </si>
  <si>
    <t>Taux de contribution demandé:</t>
  </si>
  <si>
    <t>Ne modifier ni la mise en page du tableau, ni les formules de calcul du formulaire.</t>
  </si>
  <si>
    <t>Désignation de la mesure:</t>
  </si>
  <si>
    <t>Remarque</t>
  </si>
  <si>
    <t>Requérant:</t>
  </si>
  <si>
    <t>Annexe au formulaire de demande de financement en faveur de mesures dans le domaine du trafic aérien (financement spécial du trafic aérien)</t>
  </si>
  <si>
    <t>costi unitari</t>
  </si>
  <si>
    <t>Brutto Stundenlohn</t>
  </si>
  <si>
    <t>Overhead</t>
  </si>
  <si>
    <t>Anzahl Stunden</t>
  </si>
  <si>
    <t xml:space="preserve">Sozialleist. Arbeitgeber </t>
  </si>
  <si>
    <t>Stunden-ansatz</t>
  </si>
  <si>
    <t>tariffa oraria</t>
  </si>
  <si>
    <t>overhead</t>
  </si>
  <si>
    <t>contributi sociali datore di lavoro</t>
  </si>
  <si>
    <t>quantità</t>
  </si>
  <si>
    <t>Contributo provvisorio sulla base dei costi totali del provvedimento</t>
  </si>
  <si>
    <t>Risultato netto del provvedimento per il/la richiedente</t>
  </si>
  <si>
    <t>Deduzione entrate del provvedimento</t>
  </si>
  <si>
    <t>Contributo provvisorio dell'aiuto finanziario (prima della verifica dell'UFAC)</t>
  </si>
  <si>
    <t>Taux horaire</t>
  </si>
  <si>
    <t>Salaire horaire brut</t>
  </si>
  <si>
    <t>salario orario lordo</t>
  </si>
  <si>
    <t>Contributions sociales employeur</t>
  </si>
  <si>
    <r>
      <t xml:space="preserve">Conteggio finale per il: </t>
    </r>
    <r>
      <rPr>
        <b/>
        <sz val="8"/>
        <color rgb="FFC00000"/>
        <rFont val="Arial"/>
        <family val="2"/>
      </rPr>
      <t>XX.XX.??</t>
    </r>
  </si>
  <si>
    <t>3.5-1 Planrechnung nur Schlusszahlung</t>
  </si>
  <si>
    <t>3.5-1 Conto di previsione solo pagamento finale</t>
  </si>
  <si>
    <r>
      <t xml:space="preserve">Décompte final au: </t>
    </r>
    <r>
      <rPr>
        <b/>
        <sz val="8"/>
        <color rgb="FFC00000"/>
        <rFont val="Arial"/>
        <family val="2"/>
      </rPr>
      <t>XX.XX.20XX</t>
    </r>
  </si>
  <si>
    <t>3.5-1 Compte prévisionnel avec paiement final uniquement</t>
  </si>
  <si>
    <t>Nombre d'heures</t>
  </si>
  <si>
    <t xml:space="preserve">La protection de la feuille de calcul ne peut être déverrouillée sans mot de passe. En cas de besoin, merci de nous contacter. </t>
  </si>
  <si>
    <t>Der Blattschutz kann nicht ohne Passwort aufgehoben werden. Bei Bedarf wenden Sie sich bitte an uns.</t>
  </si>
  <si>
    <r>
      <t xml:space="preserve">Information importante relative au remplissage du compte prévisionnel: </t>
    </r>
    <r>
      <rPr>
        <sz val="8"/>
        <color theme="1"/>
        <rFont val="Arial"/>
        <family val="2"/>
      </rPr>
      <t xml:space="preserve">Le compte prévisionnel doit être rempli conformément aux instructions qui figurent dans le classeur "Instructions" de ce fichier Excel. </t>
    </r>
    <r>
      <rPr>
        <b/>
        <sz val="8"/>
        <color theme="1"/>
        <rFont val="Arial"/>
        <family val="2"/>
      </rPr>
      <t xml:space="preserve">
</t>
    </r>
  </si>
  <si>
    <r>
      <rPr>
        <b/>
        <sz val="8"/>
        <rFont val="Arial"/>
        <family val="2"/>
      </rPr>
      <t xml:space="preserve">Wichtige Informationen zum Ausfüllen der Planrechnung: </t>
    </r>
    <r>
      <rPr>
        <sz val="8"/>
        <rFont val="Arial"/>
        <family val="2"/>
      </rPr>
      <t xml:space="preserve">Die Planrechnung muss gemäss den Anweisungen in der Arbeitsmappe "Anleitungen" dieser Excel-Datei ausgefüllt werden. </t>
    </r>
  </si>
  <si>
    <t>Non modificare la struttura e le formule del modulo.</t>
  </si>
  <si>
    <r>
      <t xml:space="preserve">Informazioni importanti relative al completamento del conto di previsione: </t>
    </r>
    <r>
      <rPr>
        <sz val="8"/>
        <rFont val="Arial"/>
        <family val="2"/>
      </rPr>
      <t xml:space="preserve">il conto di previsione dev'esser completato secondo quanto riportato nel foglio «Istruzioni» del presente documento Excel. </t>
    </r>
  </si>
  <si>
    <t>Wichtige Informationen zum Ausfüllen der Planrechnung</t>
  </si>
  <si>
    <t>1. Kosten der Massnahme</t>
  </si>
  <si>
    <t xml:space="preserve">2. Einnahmen der Massnahme (Deklarationspflicht) </t>
  </si>
  <si>
    <t>Der Gesuchsteller bzw. die Gesuchstellerin ist verpflichtet, die mit dem Projekt verbundenen Einnahmen sowie Minderaufwände in der Planrechnung zu deklarieren.</t>
  </si>
  <si>
    <t>Dieser Teil wird anhand von den eingetragenen Zahlen automatisch berechnet. Der Entscheid über das eingereichte Gesuch inkl. definitive Finanzhilfe wird mit der Verfügung mitgeteilt.</t>
  </si>
  <si>
    <t>Informazioni importanti per la compilazione del conto di previsione</t>
  </si>
  <si>
    <t>Informations importantes pour l'établissement du compte prévisionnel</t>
  </si>
  <si>
    <t>1. Costi del provvedimento</t>
  </si>
  <si>
    <t>2. Entrate del provvedimento (obbligo di dichiarazione)</t>
  </si>
  <si>
    <t>Il/la richiedente è tenuto/a a dichiarare nel conto di previsione le entrate e le uscite minori legate al progetto.</t>
  </si>
  <si>
    <t>Questa parte viene calcolata automaticamente sulla base delle cifre inserite.
La decisione in merito alla richiesta di finanziamento inoltrata, incluso l'ammontare definitivo dell'aiuto finanziario, verranno comunicati per iscritto con la decisione.</t>
  </si>
  <si>
    <t>1. Coûts de la mesure</t>
  </si>
  <si>
    <t>2. Recettes générées par la mesure (déclaration obligatoire)</t>
  </si>
  <si>
    <t>Le requérant est tenu de déclarer dans le compte prévisionnel les recettes et économies induites par le projet.</t>
  </si>
  <si>
    <t>Cette partie du document est complétée automatiquement en fonction des montants listés dans le compte prévisionnel. La décision concernant la demande et l'éventuelle aide financière sera communiquée au moment de la notification de la décision juridiquement contraignante.</t>
  </si>
  <si>
    <t>La protezione del foglio di lavoro non può essere tolta senza password. In caso di bisogno vi preghiamo di contattarci.</t>
  </si>
  <si>
    <t>Le FSTA (Financement spécial du trafic aérien) ne couvre pas l’entier des frais d’une mesure, mais un pourcentage des frais imputables, déterminé au cas par cas. L’OFAC détermine également au cas par cas les frais imputables auxquels s'applique ce taux de pourcentage.
La règle veut que ne sont pris en compte que les frais effectivement supportés et absolument nécessaires à la mise en œuvre de la mesure. Si les frais globaux ou certains de leurs éléments dépassent le montant usuel pour des projets comparables, les frais imputables peuvent être réduits en conséquence. Si les frais afférents à des mesures récurrentes restent plus ou moins constants, les frais imputables peuvent être déterminés empiriquement.
Dans le cas de mesures comportant un volet obligatoire et un volet facultatif, seul le volet facultatif peut faire l’objet d’une aide financière. Le requérant doit présenter séparément les frais en rapport avec le volet facultatif, faute de quoi sa mesure ne pourra pas être évaluée.
Sont notamment réputés frais non imputables (liste non exhaustive):
– les émoluments et autres taxes versés à des autorités ;
– l’éventuelle réduction de la déduction de l’impôt préalable ;
– les frais d’acquisition et les intérêts du capital pour les projets de construction ;
– les frais résultant des fluctuations des taux de change ;
– les rabais et les escomptes accordés ;
– les frais encourus avant la date de la décision d’allocation (exceptions: si une demande de prise en compte anticipée des coûts a été présentée et acceptée par l'OFAC, ou pour les requérants qui utilisent le formulaire "FSTA Formulaire de demande programmes de prévention des accidents dans le trafic aérien").
Les comptes prévisionnels remplis de manière exhaustive et compréhensible allègent considérablement la charge de travail de l'OFAC pour la détermination des frais imputables et permettent un examen plus efficient des demandes de subventions. 
Les montants doivent être indiqués en Francs suisses. Prière d'indiquer le cas échéant le taux de change utilisé. 
La TVA est prise en compte pour les prestations de tiers; ces frais peuvent donc être indiqués TVA incluse. Il est de la responsabilité du requérant qui veut se voir reconnaître des coûts incluant la TVA de lister dans le compte prévisionnel des montants incluant celle-ci.</t>
  </si>
  <si>
    <t>Die SFLV (Spezialfinanzierung Luftverkehr) übernimmt nicht die Gesamtkosten der Massnahme, sondern einen individuell festgelegten Anteil der anrechenbaren Kosten. Das BAZL bestimmt im Einzelfall die anrechenbaren Kosten.
Als Regel gilt, dass nur jene Kosten angerechnet werden, die direkt für die zweckmässige Erstellung oder Umsetzung der Massnahme unbedingt erforderlich und tatsächlich entstanden sind. Übersteigen die Gesamtkosten oder einzelne Kostenelemente das für vergleichbare Vorhaben übliche Ausmass, so können die anrechenbaren Kosten entsprechend herabgesetzt werden.
Besteht eine Massnahme aus einem verpflichtenden sowie einem freiwilligen Teil, nur der freiwillige Teil kann finanziert werden. Der Gesuchsteller/Die Gesuchstellerin muss eine gesonderte Darstellung der Kosten in Bezug auf den freiwilligen Teil («Freiwilligen-Delta») vornehmen, da sonst das Gesuch nicht beurteilt werden kann.
Als nicht anrechenbare Kosten gelten insbesondere (nicht abschliessende Auflistung):
– die Gebühren und andere Abgaben an Behörden;
– allfällige Vorsteuerkürzungen der Mehrwertsteuer (MwSt.);
– die Kosten für Beschaffung und Verzinsung von Kapital für Bauprojekte;
– die Kosten aufgrund von Wechselkursschwankungen;
– gewährte Rabatte und Skontos;
– Kosten, die vor dem Datum der Zusicherungsverfügung angefallen sind (Ausnahme: wenn der Gesuchstellende einen Antrag auf vorzeitige Anrechenbarkeit der Kosten einreicht und dieser vom BAZL genehmigt wird oder für Gesuchstellende, die das "SFLV Gesuchformular Unfallverhütungsprogramme für den Luftverkehr" verwenden).
Wird die Planrechnung vollständig (inkl. Offerte und Begründungen) und übersichtlich zusammengestellt, erleichtert dies dem BAZL die Prüfung der anrechenbaren Kosten und ermöglicht eine effiziente Beurteilung der Gesuche.
Die Beträge in der Planrechnung sind in Schweizer Franken anzugeben. Der verwendete Umrechnungskurs ist auf den entsprechenden Belegen auszuweisen. 
Die Fremdleistungen werden inkl. MwSt. berücksichtigt, die Beträge müssen somit inkl. MwSt. in der Planrechnung aufgeführt werden. Die Gesuchstellenden sind verantwortlich, dass die Kosten inkl. MwSt. in der Planrechnung aufgeführt werden, damit sie vom BAZL anerkennt werden.</t>
  </si>
  <si>
    <t>Bestimmung der anrechenbaren Kosten</t>
  </si>
  <si>
    <t>Determinazione dei costi computabili</t>
  </si>
  <si>
    <t>Estimation des frais imputables</t>
  </si>
  <si>
    <t>Taux de contribution effectif:</t>
  </si>
  <si>
    <t>Aliquota di contribuzione effettiva:</t>
  </si>
  <si>
    <t>Aliquota di contribuzione richiesta:</t>
  </si>
  <si>
    <t xml:space="preserve">Max. zugesprochene Finanzhilfe </t>
  </si>
  <si>
    <t>Contributo massimo dell'aiuto finanziario</t>
  </si>
  <si>
    <t>Aide financière maximale octroyée</t>
  </si>
  <si>
    <t>3 CALCOLO DEI COSTI COMPUTABILI / CONTRIBUTO</t>
  </si>
  <si>
    <t>3 CALCUL DES COÛTS/CONTRIBUTION IMPUTABLES</t>
  </si>
  <si>
    <t>3 BERECHNUNG ANRECHENBARE KOSTEN / BEITRAG</t>
  </si>
  <si>
    <t>quantità ore</t>
  </si>
  <si>
    <t>3. Berechnung anrechenbare Kosten / Beitrag</t>
  </si>
  <si>
    <t>3. Calcul des coûts imputables/contribution</t>
  </si>
  <si>
    <t>3. Calcolo dei costi computabili / contributo</t>
  </si>
  <si>
    <t>Il FSTA (finanziamento speciale per il traffico aereo) non copre i costi complessivi del provvedimento, ma solo una parte di quelli computabili, che l’UFAC stabilisce caso per caso. Di regola, sono considerati come tali solo i costi direttamente necessari per l’adeguata elaborazione o attuazione del provvedimento e quelli che ne derivano. Se i costi complessivi o singoli elementi dei costi superano l’importo usuale per progetti analoghi, i costi computabili possono essere decurtati di conseguenza. Se i costi per le misure ricorrenti restano più o meno costanti, quelli computabili possono essere determinati empiricamente.
Nel caso di provvedimenti costituiti da un elemento obbligatorio e da uno volontario, solo l'elemento volontario può essere finanziato. Il/La richiedente deve descrivere separatamente i costi relativi all’«elemento volontario», pena la non valutazione della richiesta.
Tra i costi non computabili rientrano (elenco non esaustivo):
– gli emolumenti e le altre tasse versati alle autorità;
– eventuale riduzione della deduzione dell’IVA;
– i costi per l’acquisizione e la rimunerazione del capitale per progetti di costruzione;
– i costi dovuti alle variazioni dei tassi di cambio;
– i ribassi e gli sconti accordati;
– i costi insorti prima della data della decisione di assegnazione (eccezione: se il/la richiedente inoltra una richiesta di imputabilità anticipata dei costi che viene approvata dall'UFAC o per i richiedenti che utilizzano il formulario "FSTA Modulo di richiesta per programmi di prevenzione degli incidenti nel traffico aereo").
Un conto di previsione completo (incluso di offerte e preventivi) e organizzato in modo chiaro, facilita all'UFAC la determinazione dei costi computabili e permette una valutazione efficiente delle richieste di finanziamento.
Nel conto di previsione vanno indicati importi in franchi svizzeri. Si prega di indicare il tasso di cambio utilizzato sui documenti corrispondenti. 
L'IVA viene presa in considerazione per le prestazioni di terzi, sono quindi da indicare gli importi inclusivi di IVA. È responsabilità del/della richiedente, che desidera far imputare i costi comprensivi di IVA, indicare nel conto di previsione gli importi IVA inclusa.</t>
  </si>
  <si>
    <t>Effektiver Beitragssatz:</t>
  </si>
  <si>
    <t>(Bezeichnung)</t>
  </si>
  <si>
    <t>Beantragter Gegenstand (der zu unterstützende Gegenstand)</t>
  </si>
  <si>
    <t>Bezeichnung</t>
  </si>
  <si>
    <t>Detailbeschrieb</t>
  </si>
  <si>
    <t>(Detailbeschrieb)</t>
  </si>
  <si>
    <t>Kaufpreis (inkl. MwSt)</t>
  </si>
  <si>
    <t>Anzahl Einheiten</t>
  </si>
  <si>
    <t>Nutzungsdauer in Jahren</t>
  </si>
  <si>
    <t>Alternativer Gegenstand (Anschaffung anstelle des beantragten Gegenstandes)</t>
  </si>
  <si>
    <t>Zu beantragende Kosten</t>
  </si>
  <si>
    <t>Investition(en) beantragter Gegenstand</t>
  </si>
  <si>
    <t>Investition(en) alternativer Gegenstand</t>
  </si>
  <si>
    <t>Investitionsdelta</t>
  </si>
  <si>
    <t>Betriebskosten beantragter Gegenstand/Gegenstände (p.a.)</t>
  </si>
  <si>
    <t>Betriebskosten alternativer Gegenstand/Gegenstände (p.a.)</t>
  </si>
  <si>
    <t>Betriebsdelta</t>
  </si>
  <si>
    <t>Allgemeine Informationen</t>
  </si>
  <si>
    <t>Betriebkosten 1</t>
  </si>
  <si>
    <t>Betriebkosten 2</t>
  </si>
  <si>
    <t>Betriebkosten 3</t>
  </si>
  <si>
    <t>Betriebkosten 4</t>
  </si>
  <si>
    <t>Betriebskosten pro Einheint und pro Jahr</t>
  </si>
  <si>
    <t>Total Betriebskosten pro Einheit und pro Jahr</t>
  </si>
  <si>
    <t>Zusatz zur Planrechnung für Neu- oder Ersatzbeschaffungen von Geräten/Fahrzeugen/Anlagen etc. als eigene Massnahme</t>
  </si>
  <si>
    <t>Jahre (max. 10 Jahre)</t>
  </si>
  <si>
    <t>Maximal anrechenbare Kosten</t>
  </si>
  <si>
    <r>
      <t>Wichtig:</t>
    </r>
    <r>
      <rPr>
        <sz val="8"/>
        <color theme="1"/>
        <rFont val="Arial"/>
        <family val="2"/>
      </rPr>
      <t xml:space="preserve"> </t>
    </r>
    <r>
      <rPr>
        <b/>
        <u/>
        <sz val="8"/>
        <color theme="1"/>
        <rFont val="Arial"/>
        <family val="2"/>
      </rPr>
      <t>Offerten bzw. Herleitung der Kostenpositionen beilegen.</t>
    </r>
    <r>
      <rPr>
        <sz val="8"/>
        <color theme="1"/>
        <rFont val="Arial"/>
        <family val="2"/>
      </rPr>
      <t xml:space="preserve"> Die berechneten maximalen anrechenbaren Kosten sind nicht bindend und werden von der Prüfungsstelle ggfs. angepasst.</t>
    </r>
  </si>
  <si>
    <t>In welcher Situation muss ich untenstehende Tabelle ausfüllen?</t>
  </si>
  <si>
    <t>Diese Tabelle ist auszufüllen, wenn eine Neu- oder Ersatzbeschaffung zurzeit oder irgendwann in der Zukunft aus betrieblicher Sicht notwendig ist. Die Anschaffung eines vergleichsweise wirksameren Gegenstandes (höhere Umweltverträglichkeit / Safety / Security) ist insgesamt mit Mehrkosten verbunden, die hiermit geltend gemacht werden.</t>
  </si>
  <si>
    <t>(Bezeichnung Betriebskosten 1)</t>
  </si>
  <si>
    <t>(Bezeichnung Betriebskosten 2)</t>
  </si>
  <si>
    <t>(Bezeichnung Betriebskosten 3)</t>
  </si>
  <si>
    <t>(Bezeichnung Betriebskosten 4)</t>
  </si>
  <si>
    <t>Der gelb markierte Betrag ist in die Planrechnung unter Fremleistungen zu übertragen.</t>
  </si>
  <si>
    <t>Aggiunta al conto di previsione per l'acquisto o la sostituzione di apparecchi, veicoli, impianti etc. come provvedimento separato</t>
  </si>
  <si>
    <t>Oggetto richiesto (oggetto da sovvenzionare)</t>
  </si>
  <si>
    <t>Denominazione</t>
  </si>
  <si>
    <t>Descrizione dettagliata</t>
  </si>
  <si>
    <t>(denominazione)</t>
  </si>
  <si>
    <t>(descrizione dettagliata)</t>
  </si>
  <si>
    <t>Numero di unità</t>
  </si>
  <si>
    <t>Durata d'impiego in anni</t>
  </si>
  <si>
    <t>Costi d'esercizio per unità e anno</t>
  </si>
  <si>
    <t>Costi d'esercizio 1</t>
  </si>
  <si>
    <t>Costi d'esercizio 2</t>
  </si>
  <si>
    <t>Costi d'esercizio 4</t>
  </si>
  <si>
    <t>Costi d'esercizio 3</t>
  </si>
  <si>
    <t>(denominazione costi d'esercizio 1)</t>
  </si>
  <si>
    <t>(denominazione costi d'esercizio 3)</t>
  </si>
  <si>
    <t>(denominazione costi d'esercizio 2)</t>
  </si>
  <si>
    <t>(denominazione costi d'esercizio 4)</t>
  </si>
  <si>
    <t xml:space="preserve">Totale costi d'esercizio per unità e anno </t>
  </si>
  <si>
    <t>Informazioni generali</t>
  </si>
  <si>
    <t>Prezzo d'acquisto (IVA inclusa)</t>
  </si>
  <si>
    <t>Totale costi d'esercizio per unità e anno</t>
  </si>
  <si>
    <t>Oggetto alternativo (acquisto al posto dell'oggetto richiesto)</t>
  </si>
  <si>
    <t>Costi da richiedere</t>
  </si>
  <si>
    <t>Investimento(i) oggetto richiesto</t>
  </si>
  <si>
    <t>Investimento(i) oggetto alternativo</t>
  </si>
  <si>
    <t>Costi d'esercizio oggetto/i richieto/i (p.a.)</t>
  </si>
  <si>
    <t>Anni (max. 10 anni)</t>
  </si>
  <si>
    <t>Differenza tra costi d'esercizio oggetto/i richiesto/i e oggetto/i alternativo/i</t>
  </si>
  <si>
    <t>Differenza tra oggetto/i richiesto/i e oggetto alternativo/i</t>
  </si>
  <si>
    <t>Costi massimi computabili</t>
  </si>
  <si>
    <t>Costi d'esercizio oggetto/i alternativo/i  (p.a.)</t>
  </si>
  <si>
    <t>Ist der Betrag gleich null, ist die Grundlage für eine Finanzhilfe einer Neu- oder Ersatzbeschaffung mit hoher Wahrscheinlichkeit nicht gegeben. Bei Unklarheiten bitte Rücksprache mit dem BAZL nehmen.</t>
  </si>
  <si>
    <r>
      <t xml:space="preserve">Importante: </t>
    </r>
    <r>
      <rPr>
        <b/>
        <u/>
        <sz val="8"/>
        <color theme="1"/>
        <rFont val="Arial"/>
        <family val="2"/>
      </rPr>
      <t>sono da allegare offerte e preventi così come i calcoli delle posizioni di costo.</t>
    </r>
    <r>
      <rPr>
        <b/>
        <sz val="8"/>
        <color theme="1"/>
        <rFont val="Arial"/>
        <family val="2"/>
      </rPr>
      <t xml:space="preserve"> </t>
    </r>
    <r>
      <rPr>
        <sz val="8"/>
        <color theme="1"/>
        <rFont val="Arial"/>
        <family val="2"/>
      </rPr>
      <t>I costi massimi computabili non sono vincolanti e saranno adeguati, se necessario, nell'ambito dell'esame dei costi computabili.</t>
    </r>
  </si>
  <si>
    <t>L'importo evidenziato in giallo è da riportare nella voce "prestazione di terzi/acquisti" del conto di previsione.</t>
  </si>
  <si>
    <t>Se l'importo è pari a zero, è molto probabile l'aiuto finanziario per l'acquisto o la sostituzione non venga concesso. In caso di dubbi, contatti l'UFAC.</t>
  </si>
  <si>
    <t>Allegato al modulo "per la presentazione di richieste per il finanziamento speciale di provvedimenti nel traffico aereo" (Finanziamento speciale per il traffico aereo)</t>
  </si>
  <si>
    <t xml:space="preserve">Hinweis: Ausführungen zur Anrechenbarkeit von Kosten können dem Tabellenblatt "Anleitungen" entnommen werden. </t>
  </si>
  <si>
    <t>Nota: informazioni sulla computabilità dei costi si trovano nel foglio di calcolo "Istruzioni" così come nella "Guida concernente le richieste per il finanziamento speciale di provvedimenti nel traffico aereo".</t>
  </si>
  <si>
    <t>In quale situazione devo compilare la tabella sottostante?</t>
  </si>
  <si>
    <t>Questa tabella deve essere compilata se un'acquisizione o una sostituzione è attualmente o in futuro necessaria da un punto di vista operativo. L'acquisizione di un oggetto comparativamente più efficace (maggiore compatibilità ambientale / safety / security) è in principio associata a costi aggiuntivi, che vengono dichiarati qui di seguito.</t>
  </si>
  <si>
    <t>Objet de la demande de contribution (objet à subventionner)</t>
  </si>
  <si>
    <t>Désignation</t>
  </si>
  <si>
    <t>Description détaillée</t>
  </si>
  <si>
    <t>(description détaillée)</t>
  </si>
  <si>
    <t>(désignation)</t>
  </si>
  <si>
    <t>Prix d'achat (TVA inclue)</t>
  </si>
  <si>
    <t>Quantité unités</t>
  </si>
  <si>
    <t>Durée de vie en années</t>
  </si>
  <si>
    <t>Objet alternatif (acquisition en lieu et place de l'objet pour lequel une subvention a été demandée)</t>
  </si>
  <si>
    <t>Coûts d'exploitation par unité et par an</t>
  </si>
  <si>
    <t>Coûts d'exploitation 1</t>
  </si>
  <si>
    <t>Coûts d'exploitation 2</t>
  </si>
  <si>
    <t>Coûts d'exploitation 3</t>
  </si>
  <si>
    <t>Coûts d'exploitation 4</t>
  </si>
  <si>
    <t>(désignation coûts d'exploitation 1)</t>
  </si>
  <si>
    <t>(désignation coûts d'exploitation 2)</t>
  </si>
  <si>
    <t>(désignation coûts d'exploitation 3)</t>
  </si>
  <si>
    <t>(désignation coûts d'exploitation 4)</t>
  </si>
  <si>
    <t>Coûts demandés</t>
  </si>
  <si>
    <t>Investissement(s) pour l'objet demandé</t>
  </si>
  <si>
    <t>Investissement(s) pour l'objet alternatif demandé</t>
  </si>
  <si>
    <t>Coûts d'exploitation de l'objet/des objets demandés (p.a.)</t>
  </si>
  <si>
    <t>Coûts d'exploitation de l'objet/des objets alternatifs (p.a.)</t>
  </si>
  <si>
    <t>Années (max. 10 ans)</t>
  </si>
  <si>
    <t>Coûts maximaux pris en compte</t>
  </si>
  <si>
    <t>Annexe au formulaire "Dépôt de demandes de financement en faveur de mesures dans le domaine du trafic aérien" (financement spécial du trafic aérien)</t>
  </si>
  <si>
    <t>Dans quelle situation dois-je remplir le tableau ci-dessous ?</t>
  </si>
  <si>
    <t>Ce tableau doit être rempli lorsqu'une nouvelle acquisition ou un remplacement est actuellement nécessaire du point de vue de l'exploitation ou le sera à un moment donné dans le futur. L'acquisition d'un objet comparativement plus efficace (plus grande compatibilité environnementale / Safety / Security) est globalement liée à des coûts supplémentaires qui sont ainsi revendiqués.</t>
  </si>
  <si>
    <t xml:space="preserve">Remarque : les explications relatives à l'imputation des coûts figurent dans la feuille de calcul "Instructions" ainsi que dans le guide sur les demandes de financement en faveur de mesures dans le domaine du trafic aérien. </t>
  </si>
  <si>
    <t>Complément au compte prévisionnel pour les nouvelles acquisitions ou les acquisitions de remplacement d'appareils/véhicules/installations, etc. en tant que mesure propre</t>
  </si>
  <si>
    <t>Informations générales</t>
  </si>
  <si>
    <t>Total des coûts d'exploitation par unité et par an</t>
  </si>
  <si>
    <t>Différence (investissement)</t>
  </si>
  <si>
    <t>Différence (coûts d'exploitation)</t>
  </si>
  <si>
    <t>Le montant marqué en jaune doit être reporté dans le compte prévisionnel sous prestations de tiers.</t>
  </si>
  <si>
    <t>Si le montant est nul, il est fort probable que l'aide financière pour une nouvelle acquisition ou un remplacement ne sera pas accordée. En cas de doute, veuillez consulter l'OFAC.</t>
  </si>
  <si>
    <t>Remarques :</t>
  </si>
  <si>
    <r>
      <t xml:space="preserve">Important : </t>
    </r>
    <r>
      <rPr>
        <sz val="8"/>
        <rFont val="Arial"/>
        <family val="2"/>
      </rPr>
      <t>Les offres et les devis ainsi que les calculs de déductions des coûts doivent être joints. Les coûts maximums imputables ne sont pas contraignants et seront ajustés, si nécessaire, dans le cadre de l'examen des coûts imputables.</t>
    </r>
  </si>
  <si>
    <r>
      <rPr>
        <u/>
        <sz val="10"/>
        <color theme="1"/>
        <rFont val="Arial"/>
        <family val="2"/>
      </rPr>
      <t>Arbeitsleistungen</t>
    </r>
    <r>
      <rPr>
        <sz val="10"/>
        <color theme="1"/>
        <rFont val="Arial"/>
        <family val="2"/>
      </rPr>
      <t xml:space="preserve">
Die Gesuchstellenden müssen die beantragten Arbeitsleistungen erläutern und plausibel machen. 
</t>
    </r>
    <r>
      <rPr>
        <sz val="10"/>
        <rFont val="Arial"/>
        <family val="2"/>
      </rPr>
      <t xml:space="preserve">Die Stundenansätze setzen sich aus dem Bruttolohn des Arbeitnehmenden (inkl. Zuschlag für Ferien- und Feiertage, siehe Erläuterung unten) und einem Pauschalbetrag von 20 % für die Sozialleistungen des Arbeitgebenden zusammen. Der Bruttostundenlohn des Arbeitnehmenden entspricht dem Bruttojahreslohn geteilt durch die jährliche Sollarbeitszeit (d.h. 52 Wochen x 5 Tage pro Woche x Anzahl Soll Stunden pro Tag → Bespiel: 52 Wochen x 5 Tage x 8,3 Stunden = 2158h Jahresarbeitszeit). Die Gesuchstellenden müssen somit die tatsächlichen und effektiven Stundenlöhne ihrer Mitarbeitenden angeben. Das BAZL ist berechtigt, dies zu überprüfen und kann zu diesem Zweck die notwendigen Dokumente, bspw. Lohnabrechnungen, verlangen. </t>
    </r>
    <r>
      <rPr>
        <sz val="10"/>
        <color theme="1"/>
        <rFont val="Arial"/>
        <family val="2"/>
      </rPr>
      <t xml:space="preserve">
</t>
    </r>
    <r>
      <rPr>
        <sz val="10"/>
        <rFont val="Arial"/>
        <family val="2"/>
      </rPr>
      <t>Berechnung Zuschlag für Ferien- und Feiertage: Ein Betrag in der Höhe von max. 13,5 % des Bruttostundenlohnes kann für Ferien- und Feiertage anerkannt werden. Die Gesuchstellenden müssen den Zuschlag für Ferien- und Feiertage dem Bruttostundenlohn hinzufügen. 
Beispiel: Der Bruttostundenlohn des Mitarbeitenden für das betreffende Projekt beträgt 51 CHF/h. Der Zuschlag für Ferien- und Feiertage beträgt: 51 CHF x 13,5 % = 6.885 CHF. Der anerkannte Stundenlohn für diesen Mitarbeiter beträgt somit 57.90 CHF.</t>
    </r>
    <r>
      <rPr>
        <sz val="10"/>
        <color theme="1"/>
        <rFont val="Arial"/>
        <family val="2"/>
      </rPr>
      <t xml:space="preserve">
Maximale vom BAZL anerkannte Bruttostundenlöhne:
- Projektleiterin/Projektleiter sowie deren Stellvertreterin/Stellvertreter: 119 CHF
- erfahrene Wissenschaftlerin/erfahrener Wissenschaftler (mit mindestens 5 Jahre Erfahrung): 119 CHF
- wissenschaftliche Mitarbeiterin / wissenschaftlicher Mitarbeiter: 68 CHF
- Fachmitarbeiterin/Fachmitarbeiter: 61 CHF
- Doktorandin/Doktorand und Hilfskraft: 46 CHF
Allfällige Overheadkosten werden ebenfalls als Prozentsatz der Arbeitsstundenansätze berechnet (siehe unten).
Berechnungsbeispiel: Der Bruttostundenlohn des Mitarbeitenden für das betreffende Projekt, für das keine Overheadkosten anfallen, beträgt 57.90 CHF/h. Der Betrag für die Sozialleistungen des Arbeitgebenden beträgt 57.90 CHF x 20 % = 11.60 CHF. Der anerkannte Stundenlohn für diesen Mitarbeitenden beträgt somit 69.50 CHF/h.
Die Stundenlöhne werden auf der Grundlage von den tatsächlichen Löhnen zum Zeitpunkt der Einreichung des Gesuches ermittelt und gelten für die gesamte Dauer des Projekts. Spätere Lohnerhöhungen werden nicht berücksichtigt.
Die durchschnittlich berechneten Stundenansätze, die im Rahmen von Projekten durch Innosuisse finanziert werden, sind massgebend und müssen in der Planrechnung verwendet werden.
</t>
    </r>
    <r>
      <rPr>
        <u/>
        <sz val="10"/>
        <color theme="1"/>
        <rFont val="Arial"/>
        <family val="2"/>
      </rPr>
      <t>Overhead</t>
    </r>
    <r>
      <rPr>
        <sz val="10"/>
        <color theme="1"/>
        <rFont val="Arial"/>
        <family val="2"/>
      </rPr>
      <t xml:space="preserve">
Die Gesuchstellenden können die Anerkennung eines Beitrags für die Overheadkosten (indirekte Kosten) beantragen. Diese Kosten werden nicht automatisch vom BAZL anerkannt, sondern müssen in der Planrechnung beantragt werden. Ausserdem müssen die Gesuchstellenden die Overheadkosten begründen, ansonsten werden sie nicht anerkannt. Die Kosten werden als Prozentsatz der gesamten Arbeitsleistungen (inkl. Sozialleistungen des Arbeitgebenden) berechnet und betragen höchstens 15 % der gesamten Arbeitsleistungen.
Beispiele von Overheadkosten (nicht abschliessende Auflistung): 
- Mieten
- Computerausrüstung
- Einrichtungen
- Telefon Abos
- Reisespesen in der Schweiz
Berechnungsbeispiel: Für die Durchführung der Massnahme werden 100 Arbeitsstunden benötigt. Diese Stunden werden ausschliesslich von einem Mitarbeitenden ausgeführt, dessen Bruttostundenlohn (inkl. Sozialleistungen des Arbeitgebenden) 69.50 CHF/h beträgt/entspricht. Der Gesamtbetrag der Arbeitsleistungen beläuft sich somit auf 6'950 CHF. Der Gesuchstellende hat die Anrechenbarkeit der Overheadkosten beantragt. Bei der Prüfung des Gesuchs können Overheadkosten in der Höhe von 15 % berücksichtigt werden. Die maximal anerkannten indirekten Kosten belaufen sich in diesem Beispiel auf 6'950 CHF x 15 % = 1'042.50 CHF.
</t>
    </r>
    <r>
      <rPr>
        <u/>
        <sz val="10"/>
        <color theme="1"/>
        <rFont val="Arial"/>
        <family val="2"/>
      </rPr>
      <t>Fremdleistungen / Anschaffungen</t>
    </r>
    <r>
      <rPr>
        <sz val="10"/>
        <color theme="1"/>
        <rFont val="Arial"/>
        <family val="2"/>
      </rPr>
      <t xml:space="preserve">
Fremdleistungen sind alle Kosten, auf die die Gesuchstellenden keinen Einfluss haben und die für die Durchführung des Projektes zwingend erforderlich sind.
Die beantragten Kosten für Infrastruktur müssen für die Durchführung des Projektes zwingend erforderlich sein und dürfen nicht zur Grundausstattung des Gesuchstellenden gehören, ansonsten sind diese nicht anrechenbar.
</t>
    </r>
    <r>
      <rPr>
        <i/>
        <sz val="10"/>
        <rFont val="Arial"/>
        <family val="2"/>
      </rPr>
      <t>Neu- und Ersatzbeschaffungen:</t>
    </r>
    <r>
      <rPr>
        <sz val="10"/>
        <rFont val="Arial"/>
        <family val="2"/>
      </rPr>
      <t xml:space="preserve"> Die Neubeschaffung von Geräten und Anlagen ist anrechenbar, wenn diese zur Durchführung des Projektes zwingend erforderlich sind und eine Miete nicht günstiger ausfällt. Diese dürfen jedoch nicht zur Grundausstattung des Gesuchstellenden gehören, da sie sonst Teil der Overheadkosten sind.
Handelt es sich um eine anderweitig notwendige Neu- oder Ersatzbeschaffung (z. B. ein Fahrzeug), ist lediglich die Differenz zwischen dem Kaufpreis des beantragten Gegenstands und dem Kaufpreis der plausiblen, alternativen Beschaffung (günstiger und mit geringerer Wirksamkeit) anrechenbar («Investitionsdelta»). Die Einsparungen bei den Betriebskosten werden entsprechend abgezogen. Hierzu ist das Tabellenblatt «Neu- oder Ersatzbeschaffung» auszufüllen. 
</t>
    </r>
    <r>
      <rPr>
        <sz val="10"/>
        <color theme="1"/>
        <rFont val="Arial"/>
        <family val="2"/>
      </rPr>
      <t xml:space="preserve">
Der </t>
    </r>
    <r>
      <rPr>
        <i/>
        <sz val="10"/>
        <color theme="1"/>
        <rFont val="Arial"/>
        <family val="2"/>
      </rPr>
      <t>Kauf von Verbrauchsmaterialien</t>
    </r>
    <r>
      <rPr>
        <sz val="10"/>
        <color theme="1"/>
        <rFont val="Arial"/>
        <family val="2"/>
      </rPr>
      <t xml:space="preserve">, die für die Durchführung des Projektes zwingend erforderlich sind und die durch Kaufbelege nachgewiesen werden, ist anrechenbar.
</t>
    </r>
    <r>
      <rPr>
        <i/>
        <sz val="10"/>
        <color theme="1"/>
        <rFont val="Arial"/>
        <family val="2"/>
      </rPr>
      <t>Reisespesen:</t>
    </r>
    <r>
      <rPr>
        <sz val="10"/>
        <color theme="1"/>
        <rFont val="Arial"/>
        <family val="2"/>
      </rPr>
      <t xml:space="preserve"> Es sind nur projektbezogene, zwingend erforderliche Reisespesen anrechenbar. Die beantragten Reisekosten müssen begründet und nachvollziehbar belegt (z. B. mit Angebote) werden. Reisekosten innerhalb der Schweiz können nicht anerkannt werden, da sie Teil der Overheadkosten sind.</t>
    </r>
  </si>
  <si>
    <r>
      <rPr>
        <u/>
        <sz val="10"/>
        <color theme="1"/>
        <rFont val="Arial"/>
        <family val="2"/>
      </rPr>
      <t>Prestations de travail (interne)</t>
    </r>
    <r>
      <rPr>
        <sz val="10"/>
        <color theme="1"/>
        <rFont val="Arial"/>
        <family val="2"/>
      </rPr>
      <t xml:space="preserve">
</t>
    </r>
    <r>
      <rPr>
        <sz val="10"/>
        <rFont val="Arial"/>
        <family val="2"/>
      </rPr>
      <t>Les heures de travail demandées doivent être expliquées et rendues plausibles par le requérant. 
Les montants reconnus pour les heures de travail se composent du salaire horaire brut du collaborateur (y compris vacances et jours fériés, voir explication ci-dessous) ainsi que d'un montant forfaitaire de 20% couvrant les contributions sociales de l'employeur. Le salaire horaire brut du collaborateur correspond à son salaire annuel brut divisé par la durée réglementaire annuelle du travail (soit 52 semaines x 5 jours par semaine x nombre d’heures réglementaires de travail par jour → exemple : 52 semaines x 5 jours x 8,3 heures = 2158h de durée réglementaire annuelle de travail).  Ainsi, les requérants doivent indiquer les rémunérations horaires réelles et effectives de chacun de leurs collaborateurs. L’OFAC est en droit de vérifier ceux-ci et peut exiger que lui soient remis les documents nécessaires pour ce-faire, par exemple les contrats de travail ou des fiches de salaire.
Exemple de calcul du supplément pour les vacances et les jours fériés : Un montant équivalent au maximum à 13.5% du salaire horaire brut peut être reconnu pour prendre en compte les jours fériés et les vacances. Il appartient aux requérants d’inclure le supplément pour vacances et jours fériés dans le salaire horaire brut. Exemple : Le salaire horaire brut de l’unique collaborateur pour le projet en question est de 51 CHF/h. Le supplément pour les vacances et les jours fériés est de 
51 CHF/h x 13,5% = 6.885 CHF. Le salaire horaire reconnu pour ce collaborateur est donc de 57.90 CHF/h.</t>
    </r>
    <r>
      <rPr>
        <sz val="10"/>
        <color theme="1"/>
        <rFont val="Arial"/>
        <family val="2"/>
      </rPr>
      <t xml:space="preserve">
Salaires horaires bruts maximaux reconnus par l'OFAC: 
- Chef de projet et son suppléant: 119 CHF
- Collaborateur scientifique expérimenté (avec au moins 5 ans d’expérience): 119 CHF
- Collaborateur scientifique: 68 CHF 
- Collaborateur spécialisé: 61 CHF
- Doctorant et personnel auxiliaire: 46 CHF
Les éventuels coûts overhead sont par ailleurs calculés sur la base d'un pourcentage des montants reconnus pour les heures de travail (voir ci-dessous). 
Exemple de calcul : Le salaire horaire brut de l’unique collaborateur pour le projet en question et pour lequel il n'y a pas d'overhead est de 57.90 CHF/h. 
57.90 CHF x 20% = 11.60 CHF. Le montant pour les contributions sociales de l’employeur est de 11.60 CHF. Le salaire horaire reconnu pour ce collaborateur est donc de 69.50 CHF/h. 
Les salaires horaires sont déterminés sur la base des salaires effectifs du moment du dépôt de la demande et sont valables pour l'ensemble du projet. Les éventuelles augmentations de salaires ultérieures ne sont pas prises en considération. 
Pour les requérants pour lesquels taux horaires moyens ont été calculés par Innosuisse dans le cadre de projets financés par cette-dernière, ceux-ci font foi et doivent donc être indiqués dans le compte prévisionnel.
</t>
    </r>
    <r>
      <rPr>
        <u/>
        <sz val="10"/>
        <color theme="1"/>
        <rFont val="Arial"/>
        <family val="2"/>
      </rPr>
      <t>Overhead</t>
    </r>
    <r>
      <rPr>
        <sz val="10"/>
        <color theme="1"/>
        <rFont val="Arial"/>
        <family val="2"/>
      </rPr>
      <t xml:space="preserve">
Le requérant peut demander à ce que lui soit reconnue une contribution aux coûts overhead (coûts indirects). Ces frais ne sont pas reconnus automatiquement par l'OFAC et doivent être demandés dans le compte prévisionnel. Ils doivent faire l'objet d'une motivation de la part du requérant dans sa demande, faute de quoi ils ne seront pas reconnus. 
Ces frais sont calculés sur la base d'un pourcentage du montant total des heures de travail (y compris contributions sociales de l'employeur) et s'élèvent à 15% de celui-ci au maximum. 
Exemples d'overhead (liste non-exhaustive) :
- Loyers
- Matériel informatique
- Fournitures
- Abonnements téléphoniques
- Frais de déplacements en Suisse
Exemple de calcul: Pour la mise en œuvre de la mesure, 100 heures de travail sont nécessaire. Celles- ci seront toutes réalisées par le même collaborateur dont le salaire horaire brut imputable (y compris cotisations sociales de l’employeur) est de 69.50 CHF/h. Le montant total des prestations de travail internes s’élève donc à 69.50 CHF/h x 100 h = 6'950 CHF. Le requérant a demandé à ce que lui soit octroyée une contribution à titre d’overhead. Au moment de l’examen de la demande, le pourcentage qui peut être reconnu à titre d’overhead est de 15%. Le montant reconnu à titre d’overhead est par conséquent de 6'950 CHF x 15% = 1'042.50 CHF.
</t>
    </r>
    <r>
      <rPr>
        <u/>
        <sz val="10"/>
        <color theme="1"/>
        <rFont val="Arial"/>
        <family val="2"/>
      </rPr>
      <t>Prestations de tiers / acquisitions</t>
    </r>
    <r>
      <rPr>
        <sz val="10"/>
        <color theme="1"/>
        <rFont val="Arial"/>
        <family val="2"/>
      </rPr>
      <t xml:space="preserve">
Les prestations de tiers sont l’ensemble des coûts extérieurs au requérant que celui-ci doit assumer pour mettre en œuvre la mesure.
Les coûts d'infrastructure doivent être absolument nécessaires pour la mise en oeuvre de la mesure et ne pas faire partie de l'équipement de base du requérant, faute de quoi ils ne sont pas imputables.  
</t>
    </r>
    <r>
      <rPr>
        <i/>
        <sz val="10"/>
        <color theme="1"/>
        <rFont val="Arial"/>
        <family val="2"/>
      </rPr>
      <t>Acquisitions et remplacements d’appareils et d‘installations :</t>
    </r>
    <r>
      <rPr>
        <sz val="10"/>
        <color theme="1"/>
        <rFont val="Arial"/>
        <family val="2"/>
      </rPr>
      <t xml:space="preserve"> l’acquisition d’appareils et d’installations sont imputables s’ils sont indispensables à l’exécution du projet et que la location est moins avantageuse. Ils ne doivent toutefois pas faire partir de l'équipement de base du requérant, faute de quoi ils sont déjà couverts par l'overhead.
Dans le cas d'une nouvelle acquisition ou d'un remplacement nécessaire pour d’autres raisons (par exemple un véhicule), seule la différence entre le prix d'achat de l'objet demandé et le prix d'achat plausible de l'objet alternatif (moins cher et moins efficace) peut être prise en compte ("différence d'investissement"). Les économies réalisées sur les coûts d’exploitation sont déduites en conséquence. Pour ce faire, il convient de remplir la feuille de calcul "Acquisitions ou remplacement".
L'achat de </t>
    </r>
    <r>
      <rPr>
        <i/>
        <sz val="10"/>
        <color theme="1"/>
        <rFont val="Arial"/>
        <family val="2"/>
      </rPr>
      <t>consommables</t>
    </r>
    <r>
      <rPr>
        <sz val="10"/>
        <color theme="1"/>
        <rFont val="Arial"/>
        <family val="2"/>
      </rPr>
      <t xml:space="preserve"> qui sont nécessaires à la mise en œuvre du projet et qui sont attestés par des justificatifs est autorisé.
</t>
    </r>
    <r>
      <rPr>
        <i/>
        <sz val="10"/>
        <color theme="1"/>
        <rFont val="Arial"/>
        <family val="2"/>
      </rPr>
      <t>Frais de voyage et de transport :</t>
    </r>
    <r>
      <rPr>
        <sz val="10"/>
        <color theme="1"/>
        <rFont val="Arial"/>
        <family val="2"/>
      </rPr>
      <t xml:space="preserve"> seuls les frais de voyage absolument nécessaires pour le projet et liés à celui-ci peuvent être reconnus. Les frais de voyage demandés doivent être justifiés et documentés de manière compréhensible (par exemple avec des offres). Les frais de déplacement à l'intérieur de la Suisse ne sont pas éligibles séparément, car ils sont couverts par la participation aux coûts indirects (overhead).
</t>
    </r>
  </si>
  <si>
    <r>
      <rPr>
        <u/>
        <sz val="10"/>
        <color theme="1"/>
        <rFont val="Arial"/>
        <family val="2"/>
      </rPr>
      <t>Prestazioni di lavoro (interne)</t>
    </r>
    <r>
      <rPr>
        <sz val="10"/>
        <color theme="1"/>
        <rFont val="Arial"/>
        <family val="2"/>
      </rPr>
      <t xml:space="preserve">
Il/La richiedente deve spiegare e rendere plausibili le ore di lavoro richieste e necessarie per la realizzazione del progetto. 
Gli importi che vengono riconosciuti per le ore di lavoro sono costituiti dal salario lordo del dipendente (compresa indennità vacanze e giorni festivi, vedi spiegazioni sottostanti) e da un importo forfettario del 20% che copre i contributi sociali sostenuti dal datore di lavoro.
Il salario lordo del dipendente viene calcolato dividendo il salario lordo annuo per la durata del lavoro annua (ossia 52 settimane x 5 giorni x numero di ore giornaliere dovute → esempio: 52 settimane x 5 giorni x 8,3 ore = 2158h durata del lavoro annua). I richiedenti devono quindi indicare la retribuzione oraria reale ed effettiva di ciascun dipendente. L'UFAC ha il diritto di controllare le informazioni relative alle prestazioni di lavoro interne e può richiedere ulteriori documenti come contratti di lavoro o fogli paga. 
Esempio di calcolo per indennità vacanze e giorni festivi: un importo equivalente a un massimo del 13,5% del salario orario lordo può essere riconosciuto per vacanze e giorni festivi. Spetta ai richiedenti includere l’indennità per vacanze e giorni festivi al salario orario lordo. Esempio: il salario orario lordo dell’unico collaboratore al progetto è di 51 CHF/h. L’indennità per vacanze e giorni festivi è: 51 CHF/h x 13,5% = 6.885 CHF. Il salario orario riconosciuto per il collaboratore ammonta quindi a 
57.90 CHF/h.
Salari orari lordi massimi riconosciuti dall’UFAC (forniti a titolo puramente informativo): 
- Responsabile di progetto e sostituto/a responsabile di progetto: 119 CHF
- Scienziato esperto/scienziata esperta (con almeno 5 anni di esperienza): 119 CHF
- Collaboratore scientifico/collaboratrice scientifica: 68 CHF 
- Collaboratore specializzato/collaboratrice specializzata: 61 CHF
- Dottorando/a e ausiliario/a: 46 CHF
Eventuali costi indiretti (overhead) sono calcolati in percentuale sulla base degli importi riconosciuti per le ore di lavoro (cfr. Overhead). 
Esempio di calcolo: il salario orario lordo dell’unico collaboratore al progetto e per il quale non sono compresi i costi indiretti è di 
57.90 CHF/h. L’importo forfettario che copre i contributi sociali sostenuti dal datore di lavoro è: 57.90 CHF x 20% = 11.60 CHF. Il salario orario riconosciuto per il collaboratore ammonta quindi a 69.50 CHF/h.
I salari orari vengono determinati sulla base dei salari reali al momento della domanda e sono validi per l'intero progetto. Eventuali aumenti di stipendio successivi non vengono presi in considerazione. 
Per i richiedenti i cui salari orari medi sono stati calcolati da Innosuisse nell'ambito di progetti finanziati da quest'ultima, essi sono determinanti e devono venir indicati nel conto di previsione.  
</t>
    </r>
    <r>
      <rPr>
        <u/>
        <sz val="10"/>
        <color theme="1"/>
        <rFont val="Arial"/>
        <family val="2"/>
      </rPr>
      <t>Overhead (costi indiretti)</t>
    </r>
    <r>
      <rPr>
        <sz val="10"/>
        <color theme="1"/>
        <rFont val="Arial"/>
        <family val="2"/>
      </rPr>
      <t xml:space="preserve">
Il/La richiedente può richiedere l’imputazione dei costi indiretti (overhead). L’UFAC non riconosce automaticamente i costi indiretti, questi devono venir richiesti ed inseriti nel conto di previsione. I richiedenti devono inoltre presentare una giustificazione affinché i costi indiretti vengano riconosciuti.
I costi indiretti sono calcolati in percentuale sul totale delle ore di lavoro totali (compresi i contributi sociali del datore di lavoro) e ammontano al massimo al 15% del totale delle prestazioni di lavoro interne.
Esempi di costi indiretti (elenco non esaustivo): 
- Affitti 
- Materiale informatico
- Arredamento 
- Abbonamenti telefonici
- Spese di viaggio in Svizzera
Esempio di calcolo: per la realizzazione del progetto sono necessarie 100 ore di lavoro. Queste ore verranno svolte tutte dallo stesso dipendente, il cui salario orario lordo (compresi i contributi sociali del datore di lavoro) ammonta a 69.50 CHF/h. Il totale delle prestazioni di lavoro interne ammonta quindi a 
69.50 CHF/h x 100 h = 6'950 CHF. Il/La richiedente ha richiesto l’imputazione dei costi indiretti. Al momento dell’esame della richiesta di finanziamento possono essere imputati costi indiretti per una percentuale massima del 15%. I costi indiretti massimi riconosciuti in questo esempio ammontano quindi a 6'950 CHF x 15% = 1'042.50 CHF.
</t>
    </r>
    <r>
      <rPr>
        <u/>
        <sz val="10"/>
        <color theme="1"/>
        <rFont val="Arial"/>
        <family val="2"/>
      </rPr>
      <t>Prestazioni di terzi/acquisti</t>
    </r>
    <r>
      <rPr>
        <sz val="10"/>
        <color theme="1"/>
        <rFont val="Arial"/>
        <family val="2"/>
      </rPr>
      <t xml:space="preserve">
Le prestazioni di terzi/acquisti comprendono tutte le spese sulle quali il/la richiedente non ha alcun controllo e che sono necessarie per la realizzazione del progetto.
I costi richiesti per le infrastrutture devono essere assolutamente necessari per la realizzazione del progetto e non devono far parte dell'attrezzatura di base del/della richiedente.
</t>
    </r>
    <r>
      <rPr>
        <i/>
        <sz val="10"/>
        <color theme="1"/>
        <rFont val="Arial"/>
        <family val="2"/>
      </rPr>
      <t>Nuove acquisizioni e sostituzioni:</t>
    </r>
    <r>
      <rPr>
        <sz val="10"/>
        <color theme="1"/>
        <rFont val="Arial"/>
        <family val="2"/>
      </rPr>
      <t xml:space="preserve"> l'acquisto di nuovi apparecchi e impianti è computabile nel caso in cui questi siano imprescindibili per l'esecuzione del progetto e affittarli non sarebbe più vantaggioso da un punto di vista economico. Questi non devono far parte dell'attrezzatura di base del/della richiedente perché altrimenti sono coperti dai costi indiretti.
Nel caso di un nuovo acquisto o di una sostituzione necessari per altri fini (p. es. un veicolo), è computabile solamente la differenza tra il prezzo d’acquisto dell’oggetto richiesto e il prezzo d’acquisto plausibile dell’oggetto alternativo (più economico e meno efficace). I risparmi sui costi d’esercizio vengono dedotti di conseguenza. A tal fine, è necessario compilare il foglio di calcolo “Acquisto o sostituzione”.
L'acquisto di </t>
    </r>
    <r>
      <rPr>
        <i/>
        <sz val="10"/>
        <color theme="1"/>
        <rFont val="Arial"/>
        <family val="2"/>
      </rPr>
      <t>materiali di consumo</t>
    </r>
    <r>
      <rPr>
        <sz val="10"/>
        <color theme="1"/>
        <rFont val="Arial"/>
        <family val="2"/>
      </rPr>
      <t xml:space="preserve">, assolutamente necessari per la realizzazione del progetto e comprovati tramite ricevute/fatture, è computabile.
</t>
    </r>
    <r>
      <rPr>
        <i/>
        <sz val="10"/>
        <color theme="1"/>
        <rFont val="Arial"/>
        <family val="2"/>
      </rPr>
      <t>Spese di viaggio:</t>
    </r>
    <r>
      <rPr>
        <sz val="10"/>
        <color theme="1"/>
        <rFont val="Arial"/>
        <family val="2"/>
      </rPr>
      <t xml:space="preserve"> solo le spese di viaggio relative al progetto e assolutamente necessarie sono computabili. Le spese di viaggio richieste devono essere giustificate e documentate in modo comprensibile. Le spese per viaggi in Svizzera fanno parte dei costi indiretti.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</si>
</sst>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Fr.&quot;\ #,##0"/>
    <numFmt numFmtId="165" formatCode="&quot;fr.&quot;\ #,##0"/>
  </numFmts>
  <fonts count="38" x14ac:knownFonts="1">
    <font>
      <sz val="10"/>
      <color theme="1"/>
      <name val="Arial"/>
      <family val="2"/>
    </font>
    <font>
      <b/>
      <sz val="8"/>
      <color theme="1"/>
      <name val="Arial"/>
      <family val="2"/>
    </font>
    <font>
      <sz val="8"/>
      <color theme="1"/>
      <name val="Arial"/>
      <family val="2"/>
    </font>
    <font>
      <b/>
      <i/>
      <sz val="8"/>
      <color theme="1"/>
      <name val="Arial"/>
      <family val="2"/>
    </font>
    <font>
      <b/>
      <sz val="11"/>
      <color theme="1"/>
      <name val="Arial"/>
      <family val="2"/>
    </font>
    <font>
      <sz val="8"/>
      <name val="Arial"/>
      <family val="2"/>
    </font>
    <font>
      <b/>
      <sz val="8"/>
      <color theme="0"/>
      <name val="Arial"/>
      <family val="2"/>
    </font>
    <font>
      <sz val="10"/>
      <color theme="1"/>
      <name val="Arial"/>
      <family val="2"/>
    </font>
    <font>
      <sz val="8"/>
      <color rgb="FFC00000"/>
      <name val="Arial"/>
      <family val="2"/>
    </font>
    <font>
      <b/>
      <i/>
      <sz val="8"/>
      <color rgb="FFC00000"/>
      <name val="Arial"/>
      <family val="2"/>
    </font>
    <font>
      <b/>
      <sz val="8"/>
      <color rgb="FFC00000"/>
      <name val="Arial"/>
      <family val="2"/>
    </font>
    <font>
      <i/>
      <sz val="8"/>
      <color theme="1"/>
      <name val="Arial"/>
      <family val="2"/>
    </font>
    <font>
      <sz val="6"/>
      <color theme="1"/>
      <name val="Arial"/>
      <family val="2"/>
    </font>
    <font>
      <b/>
      <i/>
      <sz val="8"/>
      <color rgb="FFFF0000"/>
      <name val="Arial"/>
      <family val="2"/>
    </font>
    <font>
      <b/>
      <sz val="8"/>
      <name val="Arial"/>
      <family val="2"/>
    </font>
    <font>
      <b/>
      <i/>
      <sz val="8"/>
      <name val="Arial"/>
      <family val="2"/>
    </font>
    <font>
      <i/>
      <sz val="8"/>
      <name val="Arial"/>
      <family val="2"/>
    </font>
    <font>
      <sz val="8"/>
      <color rgb="FF000000"/>
      <name val="Arial"/>
      <family val="2"/>
    </font>
    <font>
      <b/>
      <sz val="8"/>
      <color rgb="FF000000"/>
      <name val="Arial"/>
      <family val="2"/>
    </font>
    <font>
      <b/>
      <i/>
      <sz val="8"/>
      <color rgb="FF000000"/>
      <name val="Arial"/>
      <family val="2"/>
    </font>
    <font>
      <b/>
      <sz val="8"/>
      <color rgb="FFFFFFFF"/>
      <name val="Arial"/>
      <family val="2"/>
    </font>
    <font>
      <b/>
      <sz val="11"/>
      <color rgb="FF000000"/>
      <name val="Arial"/>
      <family val="2"/>
    </font>
    <font>
      <b/>
      <sz val="11"/>
      <name val="Arial"/>
      <family val="2"/>
    </font>
    <font>
      <sz val="6"/>
      <color rgb="FF000000"/>
      <name val="Arial"/>
      <family val="2"/>
    </font>
    <font>
      <sz val="6"/>
      <name val="Arial"/>
      <family val="2"/>
    </font>
    <font>
      <i/>
      <strike/>
      <sz val="8"/>
      <color rgb="FFFF0000"/>
      <name val="Arial"/>
      <family val="2"/>
    </font>
    <font>
      <b/>
      <sz val="10"/>
      <color theme="0"/>
      <name val="Arial"/>
      <family val="2"/>
    </font>
    <font>
      <b/>
      <sz val="12"/>
      <color theme="0"/>
      <name val="Arial"/>
      <family val="2"/>
    </font>
    <font>
      <u/>
      <sz val="10"/>
      <color theme="1"/>
      <name val="Arial"/>
      <family val="2"/>
    </font>
    <font>
      <i/>
      <sz val="10"/>
      <color theme="1"/>
      <name val="Arial"/>
      <family val="2"/>
    </font>
    <font>
      <b/>
      <sz val="9"/>
      <color theme="0"/>
      <name val="Arial"/>
      <family val="2"/>
    </font>
    <font>
      <sz val="10"/>
      <name val="Arial"/>
      <family val="2"/>
    </font>
    <font>
      <strike/>
      <sz val="10"/>
      <color theme="1"/>
      <name val="Arial"/>
      <family val="2"/>
    </font>
    <font>
      <b/>
      <strike/>
      <sz val="8"/>
      <color theme="1"/>
      <name val="Arial"/>
      <family val="2"/>
    </font>
    <font>
      <strike/>
      <sz val="8"/>
      <color theme="1"/>
      <name val="Arial"/>
      <family val="2"/>
    </font>
    <font>
      <b/>
      <u/>
      <sz val="8"/>
      <color theme="1"/>
      <name val="Arial"/>
      <family val="2"/>
    </font>
    <font>
      <i/>
      <sz val="10"/>
      <name val="Arial"/>
      <family val="2"/>
    </font>
    <font>
      <sz val="6"/>
      <color rgb="FFFF0000"/>
      <name val="Arial"/>
      <family val="2"/>
    </font>
  </fonts>
  <fills count="22">
    <fill>
      <patternFill patternType="none"/>
    </fill>
    <fill>
      <patternFill patternType="gray125"/>
    </fill>
    <fill>
      <patternFill patternType="solid">
        <fgColor theme="0" tint="-0.14996795556505021"/>
        <bgColor indexed="64"/>
      </patternFill>
    </fill>
    <fill>
      <patternFill patternType="solid">
        <fgColor rgb="FFFFFFB9"/>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rgb="FFBFBFBF"/>
        <bgColor rgb="FF000000"/>
      </patternFill>
    </fill>
    <fill>
      <patternFill patternType="solid">
        <fgColor rgb="FF404040"/>
        <bgColor rgb="FF000000"/>
      </patternFill>
    </fill>
    <fill>
      <patternFill patternType="solid">
        <fgColor rgb="FFD9D9D9"/>
        <bgColor rgb="FF000000"/>
      </patternFill>
    </fill>
    <fill>
      <patternFill patternType="solid">
        <fgColor rgb="FFFFFFB9"/>
        <bgColor rgb="FF000000"/>
      </patternFill>
    </fill>
    <fill>
      <patternFill patternType="solid">
        <fgColor rgb="FFEAF0F6"/>
        <bgColor indexed="64"/>
      </patternFill>
    </fill>
    <fill>
      <patternFill patternType="solid">
        <fgColor rgb="FFD4E0EC"/>
        <bgColor indexed="64"/>
      </patternFill>
    </fill>
    <fill>
      <patternFill patternType="solid">
        <fgColor theme="0" tint="-0.249977111117893"/>
        <bgColor rgb="FF000000"/>
      </patternFill>
    </fill>
    <fill>
      <patternFill patternType="solid">
        <fgColor rgb="FFFFFFEF"/>
        <bgColor indexed="64"/>
      </patternFill>
    </fill>
    <fill>
      <patternFill patternType="solid">
        <fgColor rgb="FFFFFFCC"/>
        <bgColor indexed="64"/>
      </patternFill>
    </fill>
    <fill>
      <patternFill patternType="solid">
        <fgColor rgb="FFEAF0F6"/>
        <bgColor rgb="FF000000"/>
      </patternFill>
    </fill>
    <fill>
      <patternFill patternType="solid">
        <fgColor rgb="FFFFFFEF"/>
        <bgColor rgb="FF000000"/>
      </patternFill>
    </fill>
    <fill>
      <patternFill patternType="solid">
        <fgColor rgb="FFD4E0EC"/>
        <bgColor rgb="FF000000"/>
      </patternFill>
    </fill>
    <fill>
      <patternFill patternType="solid">
        <fgColor rgb="FFFFFFCC"/>
        <bgColor rgb="FF000000"/>
      </patternFill>
    </fill>
    <fill>
      <patternFill patternType="solid">
        <fgColor rgb="FFFFFF00"/>
        <bgColor indexed="64"/>
      </patternFill>
    </fill>
  </fills>
  <borders count="65">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hair">
        <color auto="1"/>
      </bottom>
      <diagonal/>
    </border>
    <border>
      <left style="hair">
        <color auto="1"/>
      </left>
      <right style="hair">
        <color auto="1"/>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top style="thin">
        <color auto="1"/>
      </top>
      <bottom/>
      <diagonal/>
    </border>
    <border>
      <left style="hair">
        <color auto="1"/>
      </left>
      <right style="thin">
        <color auto="1"/>
      </right>
      <top style="hair">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bottom style="hair">
        <color auto="1"/>
      </bottom>
      <diagonal/>
    </border>
    <border>
      <left style="hair">
        <color auto="1"/>
      </left>
      <right style="thin">
        <color auto="1"/>
      </right>
      <top/>
      <bottom style="hair">
        <color auto="1"/>
      </bottom>
      <diagonal/>
    </border>
    <border>
      <left style="thin">
        <color auto="1"/>
      </left>
      <right style="thin">
        <color auto="1"/>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thin">
        <color auto="1"/>
      </right>
      <top style="thin">
        <color auto="1"/>
      </top>
      <bottom style="hair">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right/>
      <top style="thin">
        <color auto="1"/>
      </top>
      <bottom style="hair">
        <color auto="1"/>
      </bottom>
      <diagonal/>
    </border>
    <border>
      <left style="thin">
        <color auto="1"/>
      </left>
      <right/>
      <top/>
      <bottom style="thin">
        <color auto="1"/>
      </bottom>
      <diagonal/>
    </border>
    <border>
      <left/>
      <right/>
      <top/>
      <bottom style="thin">
        <color auto="1"/>
      </bottom>
      <diagonal/>
    </border>
    <border>
      <left style="hair">
        <color auto="1"/>
      </left>
      <right style="thin">
        <color auto="1"/>
      </right>
      <top/>
      <bottom style="thin">
        <color auto="1"/>
      </bottom>
      <diagonal/>
    </border>
    <border>
      <left/>
      <right style="thin">
        <color auto="1"/>
      </right>
      <top style="hair">
        <color auto="1"/>
      </top>
      <bottom style="hair">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bottom style="hair">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hair">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thin">
        <color auto="1"/>
      </right>
      <top style="hair">
        <color auto="1"/>
      </top>
      <bottom style="thin">
        <color auto="1"/>
      </bottom>
      <diagonal/>
    </border>
    <border>
      <left style="hair">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hair">
        <color auto="1"/>
      </bottom>
      <diagonal/>
    </border>
    <border>
      <left/>
      <right style="hair">
        <color auto="1"/>
      </right>
      <top/>
      <bottom style="hair">
        <color auto="1"/>
      </bottom>
      <diagonal/>
    </border>
    <border>
      <left style="thin">
        <color indexed="64"/>
      </left>
      <right style="thin">
        <color auto="1"/>
      </right>
      <top style="hair">
        <color auto="1"/>
      </top>
      <bottom style="thin">
        <color auto="1"/>
      </bottom>
      <diagonal/>
    </border>
    <border>
      <left/>
      <right style="hair">
        <color auto="1"/>
      </right>
      <top/>
      <bottom/>
      <diagonal/>
    </border>
    <border>
      <left/>
      <right/>
      <top style="hair">
        <color auto="1"/>
      </top>
      <bottom/>
      <diagonal/>
    </border>
    <border>
      <left/>
      <right style="thin">
        <color auto="1"/>
      </right>
      <top style="hair">
        <color auto="1"/>
      </top>
      <bottom/>
      <diagonal/>
    </border>
    <border>
      <left/>
      <right style="hair">
        <color auto="1"/>
      </right>
      <top style="hair">
        <color auto="1"/>
      </top>
      <bottom/>
      <diagonal/>
    </border>
    <border>
      <left style="thin">
        <color auto="1"/>
      </left>
      <right style="thin">
        <color auto="1"/>
      </right>
      <top/>
      <bottom style="thin">
        <color auto="1"/>
      </bottom>
      <diagonal/>
    </border>
    <border>
      <left style="hair">
        <color auto="1"/>
      </left>
      <right style="thin">
        <color auto="1"/>
      </right>
      <top/>
      <bottom/>
      <diagonal/>
    </border>
    <border>
      <left style="thin">
        <color auto="1"/>
      </left>
      <right style="hair">
        <color auto="1"/>
      </right>
      <top style="hair">
        <color auto="1"/>
      </top>
      <bottom/>
      <diagonal/>
    </border>
    <border>
      <left style="thin">
        <color auto="1"/>
      </left>
      <right style="hair">
        <color indexed="64"/>
      </right>
      <top/>
      <bottom style="thin">
        <color auto="1"/>
      </bottom>
      <diagonal/>
    </border>
    <border>
      <left style="thin">
        <color auto="1"/>
      </left>
      <right style="thin">
        <color auto="1"/>
      </right>
      <top style="hair">
        <color auto="1"/>
      </top>
      <bottom/>
      <diagonal/>
    </border>
    <border>
      <left style="thin">
        <color auto="1"/>
      </left>
      <right/>
      <top style="hair">
        <color auto="1"/>
      </top>
      <bottom/>
      <diagonal/>
    </border>
  </borders>
  <cellStyleXfs count="2">
    <xf numFmtId="0" fontId="0" fillId="0" borderId="0"/>
    <xf numFmtId="9" fontId="7" fillId="0" borderId="0" applyFont="0" applyFill="0" applyBorder="0" applyAlignment="0" applyProtection="0"/>
  </cellStyleXfs>
  <cellXfs count="485">
    <xf numFmtId="0" fontId="0" fillId="0" borderId="0" xfId="0"/>
    <xf numFmtId="0" fontId="2" fillId="0" borderId="0" xfId="0" applyFont="1" applyFill="1" applyProtection="1"/>
    <xf numFmtId="0" fontId="1" fillId="0" borderId="0" xfId="0" applyFont="1" applyProtection="1"/>
    <xf numFmtId="0" fontId="1" fillId="0" borderId="0" xfId="0" applyFont="1" applyAlignment="1" applyProtection="1">
      <alignment horizontal="center"/>
    </xf>
    <xf numFmtId="0" fontId="4" fillId="0" borderId="0" xfId="0" applyFont="1" applyProtection="1"/>
    <xf numFmtId="0" fontId="2" fillId="0" borderId="0" xfId="0" applyFont="1" applyFill="1" applyBorder="1" applyProtection="1"/>
    <xf numFmtId="0" fontId="3" fillId="0" borderId="0" xfId="0" applyFont="1" applyFill="1" applyBorder="1" applyProtection="1"/>
    <xf numFmtId="0" fontId="3" fillId="0" borderId="0" xfId="0" applyFont="1" applyFill="1" applyBorder="1" applyAlignment="1" applyProtection="1">
      <alignment horizontal="center"/>
    </xf>
    <xf numFmtId="0" fontId="1" fillId="0" borderId="16" xfId="0" applyFont="1" applyFill="1" applyBorder="1" applyAlignment="1" applyProtection="1">
      <alignment horizontal="center"/>
    </xf>
    <xf numFmtId="0" fontId="1" fillId="0" borderId="20" xfId="0" applyFont="1" applyFill="1" applyBorder="1" applyAlignment="1" applyProtection="1">
      <alignment horizontal="center"/>
    </xf>
    <xf numFmtId="3" fontId="3" fillId="0" borderId="0" xfId="0" applyNumberFormat="1" applyFont="1" applyFill="1" applyBorder="1" applyAlignment="1" applyProtection="1">
      <alignment horizontal="center"/>
    </xf>
    <xf numFmtId="3" fontId="3" fillId="0" borderId="3" xfId="0" applyNumberFormat="1" applyFont="1" applyFill="1" applyBorder="1" applyAlignment="1" applyProtection="1">
      <alignment horizontal="center"/>
    </xf>
    <xf numFmtId="164" fontId="3" fillId="0" borderId="3" xfId="0" applyNumberFormat="1" applyFont="1" applyFill="1" applyBorder="1" applyAlignment="1" applyProtection="1">
      <alignment horizontal="center"/>
    </xf>
    <xf numFmtId="3" fontId="1" fillId="0" borderId="3" xfId="0" applyNumberFormat="1" applyFont="1" applyFill="1" applyBorder="1" applyAlignment="1" applyProtection="1">
      <alignment horizontal="center"/>
    </xf>
    <xf numFmtId="0" fontId="1" fillId="2" borderId="21" xfId="0" applyFont="1" applyFill="1" applyBorder="1" applyProtection="1"/>
    <xf numFmtId="0" fontId="1" fillId="2" borderId="4" xfId="0" applyFont="1" applyFill="1" applyBorder="1" applyProtection="1"/>
    <xf numFmtId="0" fontId="1" fillId="2" borderId="4" xfId="0" applyFont="1" applyFill="1" applyBorder="1" applyAlignment="1" applyProtection="1">
      <alignment horizontal="center"/>
    </xf>
    <xf numFmtId="3" fontId="2" fillId="0" borderId="20" xfId="0" applyNumberFormat="1" applyFont="1" applyFill="1" applyBorder="1" applyAlignment="1" applyProtection="1">
      <alignment horizontal="center"/>
    </xf>
    <xf numFmtId="3" fontId="1" fillId="0" borderId="20" xfId="0" applyNumberFormat="1" applyFont="1" applyFill="1" applyBorder="1" applyAlignment="1" applyProtection="1">
      <alignment horizontal="center"/>
    </xf>
    <xf numFmtId="0" fontId="3" fillId="0" borderId="3" xfId="0" applyFont="1" applyFill="1" applyBorder="1" applyProtection="1"/>
    <xf numFmtId="0" fontId="1" fillId="0" borderId="3" xfId="0" applyFont="1" applyFill="1" applyBorder="1" applyAlignment="1" applyProtection="1">
      <alignment horizontal="center"/>
    </xf>
    <xf numFmtId="3" fontId="1" fillId="0" borderId="0" xfId="0" applyNumberFormat="1" applyFont="1" applyFill="1" applyBorder="1" applyAlignment="1" applyProtection="1">
      <alignment horizontal="center"/>
    </xf>
    <xf numFmtId="164" fontId="1" fillId="0" borderId="3" xfId="0" applyNumberFormat="1" applyFont="1" applyFill="1" applyBorder="1" applyAlignment="1" applyProtection="1">
      <alignment horizontal="center"/>
    </xf>
    <xf numFmtId="0" fontId="1" fillId="2" borderId="18" xfId="0" applyFont="1" applyFill="1" applyBorder="1" applyProtection="1"/>
    <xf numFmtId="164" fontId="2" fillId="0" borderId="20" xfId="0" applyNumberFormat="1" applyFont="1" applyFill="1" applyBorder="1" applyAlignment="1" applyProtection="1">
      <alignment horizontal="center"/>
    </xf>
    <xf numFmtId="164" fontId="1" fillId="0" borderId="20" xfId="0" applyNumberFormat="1" applyFont="1" applyFill="1" applyBorder="1" applyAlignment="1" applyProtection="1">
      <alignment horizontal="center"/>
    </xf>
    <xf numFmtId="0" fontId="3" fillId="0" borderId="14" xfId="0" applyFont="1" applyFill="1" applyBorder="1" applyProtection="1"/>
    <xf numFmtId="0" fontId="1" fillId="0" borderId="14" xfId="0" applyFont="1" applyFill="1" applyBorder="1" applyAlignment="1" applyProtection="1">
      <alignment horizontal="center"/>
    </xf>
    <xf numFmtId="3" fontId="1" fillId="0" borderId="14" xfId="0" applyNumberFormat="1" applyFont="1" applyFill="1" applyBorder="1" applyAlignment="1" applyProtection="1">
      <alignment horizontal="center"/>
    </xf>
    <xf numFmtId="164" fontId="1" fillId="0" borderId="14" xfId="0" applyNumberFormat="1" applyFont="1" applyFill="1" applyBorder="1" applyAlignment="1" applyProtection="1">
      <alignment horizontal="center"/>
    </xf>
    <xf numFmtId="0" fontId="2" fillId="0" borderId="0" xfId="0" applyFont="1" applyAlignment="1" applyProtection="1">
      <alignment horizontal="center"/>
    </xf>
    <xf numFmtId="0" fontId="1" fillId="0" borderId="0" xfId="0" applyFont="1" applyFill="1" applyAlignment="1" applyProtection="1">
      <alignment horizontal="center"/>
    </xf>
    <xf numFmtId="0" fontId="1" fillId="2" borderId="12" xfId="0" applyFont="1" applyFill="1" applyBorder="1" applyAlignment="1" applyProtection="1">
      <alignment horizontal="center"/>
    </xf>
    <xf numFmtId="0" fontId="1" fillId="2" borderId="13" xfId="0" applyFont="1" applyFill="1" applyBorder="1" applyAlignment="1" applyProtection="1">
      <alignment horizontal="center"/>
    </xf>
    <xf numFmtId="164" fontId="1" fillId="0" borderId="0" xfId="0" applyNumberFormat="1" applyFont="1" applyFill="1" applyBorder="1" applyAlignment="1" applyProtection="1">
      <alignment horizontal="center"/>
    </xf>
    <xf numFmtId="0" fontId="1" fillId="2" borderId="24" xfId="0" applyFont="1" applyFill="1" applyBorder="1" applyAlignment="1" applyProtection="1">
      <alignment horizontal="center"/>
    </xf>
    <xf numFmtId="0" fontId="1" fillId="2" borderId="28" xfId="0" applyFont="1" applyFill="1" applyBorder="1" applyProtection="1"/>
    <xf numFmtId="0" fontId="2" fillId="0" borderId="0" xfId="0" applyFont="1" applyProtection="1"/>
    <xf numFmtId="2" fontId="1" fillId="2" borderId="21" xfId="0" applyNumberFormat="1" applyFont="1" applyFill="1" applyBorder="1" applyProtection="1"/>
    <xf numFmtId="2" fontId="1" fillId="2" borderId="28" xfId="0" applyNumberFormat="1" applyFont="1" applyFill="1" applyBorder="1" applyProtection="1"/>
    <xf numFmtId="2" fontId="1" fillId="2" borderId="24" xfId="0" applyNumberFormat="1" applyFont="1" applyFill="1" applyBorder="1" applyAlignment="1" applyProtection="1">
      <alignment horizontal="center"/>
    </xf>
    <xf numFmtId="9" fontId="3" fillId="4" borderId="0" xfId="0" applyNumberFormat="1" applyFont="1" applyFill="1" applyAlignment="1" applyProtection="1">
      <alignment horizontal="left"/>
    </xf>
    <xf numFmtId="0" fontId="3" fillId="4" borderId="0" xfId="0" applyFont="1" applyFill="1" applyBorder="1" applyAlignment="1" applyProtection="1">
      <alignment horizontal="center"/>
    </xf>
    <xf numFmtId="0" fontId="6" fillId="4" borderId="0" xfId="0" applyFont="1" applyFill="1" applyProtection="1"/>
    <xf numFmtId="164" fontId="1" fillId="6" borderId="0" xfId="0" applyNumberFormat="1" applyFont="1" applyFill="1" applyBorder="1" applyAlignment="1" applyProtection="1">
      <alignment horizontal="center"/>
    </xf>
    <xf numFmtId="0" fontId="3" fillId="5" borderId="28" xfId="0" applyFont="1" applyFill="1" applyBorder="1" applyProtection="1"/>
    <xf numFmtId="0" fontId="1" fillId="5" borderId="24" xfId="0" applyFont="1" applyFill="1" applyBorder="1" applyAlignment="1" applyProtection="1">
      <alignment horizontal="center"/>
    </xf>
    <xf numFmtId="0" fontId="3" fillId="5" borderId="7" xfId="0" applyFont="1" applyFill="1" applyBorder="1" applyProtection="1"/>
    <xf numFmtId="0" fontId="1" fillId="5" borderId="32" xfId="0" applyFont="1" applyFill="1" applyBorder="1" applyAlignment="1" applyProtection="1">
      <alignment horizontal="center"/>
    </xf>
    <xf numFmtId="3" fontId="1" fillId="5" borderId="21" xfId="0" applyNumberFormat="1" applyFont="1" applyFill="1" applyBorder="1" applyAlignment="1" applyProtection="1">
      <alignment horizontal="center"/>
    </xf>
    <xf numFmtId="3" fontId="1" fillId="5" borderId="6" xfId="0" applyNumberFormat="1" applyFont="1" applyFill="1" applyBorder="1" applyAlignment="1" applyProtection="1">
      <alignment horizontal="center"/>
    </xf>
    <xf numFmtId="0" fontId="2" fillId="5" borderId="21" xfId="0" applyFont="1" applyFill="1" applyBorder="1" applyProtection="1"/>
    <xf numFmtId="0" fontId="2" fillId="5" borderId="6" xfId="0" applyFont="1" applyFill="1" applyBorder="1" applyProtection="1"/>
    <xf numFmtId="3" fontId="2" fillId="5" borderId="33" xfId="0" applyNumberFormat="1" applyFont="1" applyFill="1" applyBorder="1" applyAlignment="1" applyProtection="1">
      <alignment horizontal="center"/>
    </xf>
    <xf numFmtId="164" fontId="2" fillId="5" borderId="13" xfId="0" applyNumberFormat="1" applyFont="1" applyFill="1" applyBorder="1" applyAlignment="1" applyProtection="1">
      <alignment horizontal="center"/>
    </xf>
    <xf numFmtId="164" fontId="2" fillId="6" borderId="0" xfId="0" applyNumberFormat="1" applyFont="1" applyFill="1" applyBorder="1" applyAlignment="1" applyProtection="1">
      <alignment horizontal="center"/>
    </xf>
    <xf numFmtId="3" fontId="2" fillId="5" borderId="21" xfId="0" applyNumberFormat="1" applyFont="1" applyFill="1" applyBorder="1" applyAlignment="1" applyProtection="1">
      <alignment horizontal="center"/>
    </xf>
    <xf numFmtId="3" fontId="2" fillId="5" borderId="34" xfId="0" applyNumberFormat="1" applyFont="1" applyFill="1" applyBorder="1" applyAlignment="1" applyProtection="1">
      <alignment horizontal="center"/>
    </xf>
    <xf numFmtId="164" fontId="2" fillId="5" borderId="35" xfId="0" applyNumberFormat="1" applyFont="1" applyFill="1" applyBorder="1" applyAlignment="1" applyProtection="1">
      <alignment horizontal="center"/>
    </xf>
    <xf numFmtId="3" fontId="2" fillId="5" borderId="6" xfId="0" applyNumberFormat="1" applyFont="1" applyFill="1" applyBorder="1" applyAlignment="1" applyProtection="1">
      <alignment horizontal="center"/>
    </xf>
    <xf numFmtId="3" fontId="3" fillId="0" borderId="14" xfId="0" applyNumberFormat="1" applyFont="1" applyFill="1" applyBorder="1" applyAlignment="1" applyProtection="1">
      <alignment horizontal="center"/>
    </xf>
    <xf numFmtId="164" fontId="3" fillId="0" borderId="14" xfId="0" applyNumberFormat="1" applyFont="1" applyFill="1" applyBorder="1" applyAlignment="1" applyProtection="1">
      <alignment horizontal="center"/>
    </xf>
    <xf numFmtId="3" fontId="3" fillId="7" borderId="36" xfId="0" applyNumberFormat="1" applyFont="1" applyFill="1" applyBorder="1" applyAlignment="1" applyProtection="1">
      <alignment horizontal="center"/>
    </xf>
    <xf numFmtId="0" fontId="9" fillId="0" borderId="0" xfId="0" applyFont="1" applyProtection="1"/>
    <xf numFmtId="0" fontId="3" fillId="0" borderId="0" xfId="0" applyFont="1" applyProtection="1"/>
    <xf numFmtId="0" fontId="8" fillId="0" borderId="0" xfId="0" applyFont="1" applyProtection="1">
      <protection locked="0"/>
    </xf>
    <xf numFmtId="0" fontId="2" fillId="0" borderId="0" xfId="0" applyFont="1" applyProtection="1">
      <protection locked="0"/>
    </xf>
    <xf numFmtId="0" fontId="2" fillId="0" borderId="0" xfId="0" applyFont="1" applyFill="1" applyProtection="1">
      <protection locked="0"/>
    </xf>
    <xf numFmtId="0" fontId="11" fillId="0" borderId="0" xfId="0" applyFont="1" applyProtection="1"/>
    <xf numFmtId="0" fontId="2" fillId="0" borderId="0" xfId="0" applyFont="1" applyFill="1" applyProtection="1"/>
    <xf numFmtId="0" fontId="1" fillId="0" borderId="0" xfId="0" applyFont="1" applyProtection="1"/>
    <xf numFmtId="0" fontId="1" fillId="0" borderId="0" xfId="0" applyFont="1" applyAlignment="1" applyProtection="1">
      <alignment horizontal="center"/>
    </xf>
    <xf numFmtId="0" fontId="3" fillId="0" borderId="0" xfId="0" applyFont="1" applyFill="1" applyBorder="1" applyProtection="1"/>
    <xf numFmtId="0" fontId="3" fillId="0" borderId="0" xfId="0" applyFont="1" applyFill="1" applyBorder="1" applyAlignment="1" applyProtection="1">
      <alignment horizontal="center"/>
    </xf>
    <xf numFmtId="0" fontId="1" fillId="0" borderId="16" xfId="0" applyFont="1" applyFill="1" applyBorder="1" applyAlignment="1" applyProtection="1">
      <alignment horizontal="center"/>
    </xf>
    <xf numFmtId="0" fontId="1" fillId="0" borderId="20" xfId="0" applyFont="1" applyFill="1" applyBorder="1" applyAlignment="1" applyProtection="1">
      <alignment horizontal="center"/>
    </xf>
    <xf numFmtId="3" fontId="3" fillId="0" borderId="0" xfId="0" applyNumberFormat="1" applyFont="1" applyFill="1" applyBorder="1" applyAlignment="1" applyProtection="1">
      <alignment horizontal="center"/>
    </xf>
    <xf numFmtId="3" fontId="3" fillId="0" borderId="3" xfId="0" applyNumberFormat="1" applyFont="1" applyFill="1" applyBorder="1" applyAlignment="1" applyProtection="1">
      <alignment horizontal="center"/>
    </xf>
    <xf numFmtId="164" fontId="3" fillId="0" borderId="3" xfId="0" applyNumberFormat="1" applyFont="1" applyFill="1" applyBorder="1" applyAlignment="1" applyProtection="1">
      <alignment horizontal="center"/>
    </xf>
    <xf numFmtId="0" fontId="2" fillId="0" borderId="0" xfId="0" applyFont="1" applyAlignment="1" applyProtection="1">
      <alignment horizontal="center"/>
    </xf>
    <xf numFmtId="0" fontId="1" fillId="0" borderId="0" xfId="0" applyFont="1" applyFill="1" applyAlignment="1" applyProtection="1">
      <alignment horizontal="center"/>
    </xf>
    <xf numFmtId="0" fontId="2" fillId="0" borderId="0" xfId="0" applyFont="1" applyProtection="1"/>
    <xf numFmtId="9" fontId="3" fillId="4" borderId="0" xfId="0" applyNumberFormat="1" applyFont="1" applyFill="1" applyAlignment="1" applyProtection="1">
      <alignment horizontal="left"/>
    </xf>
    <xf numFmtId="0" fontId="3" fillId="4" borderId="0" xfId="0" applyFont="1" applyFill="1" applyBorder="1" applyAlignment="1" applyProtection="1">
      <alignment horizontal="center"/>
    </xf>
    <xf numFmtId="0" fontId="6" fillId="4" borderId="0" xfId="0" applyFont="1" applyFill="1" applyProtection="1"/>
    <xf numFmtId="3" fontId="3" fillId="7" borderId="36" xfId="0" applyNumberFormat="1" applyFont="1" applyFill="1" applyBorder="1" applyAlignment="1" applyProtection="1">
      <alignment horizontal="center"/>
    </xf>
    <xf numFmtId="0" fontId="12" fillId="0" borderId="0" xfId="0" applyFont="1" applyProtection="1"/>
    <xf numFmtId="0" fontId="2" fillId="0" borderId="37" xfId="0" applyFont="1" applyBorder="1" applyProtection="1"/>
    <xf numFmtId="0" fontId="13" fillId="0" borderId="0" xfId="0" applyFont="1" applyProtection="1">
      <protection locked="0"/>
    </xf>
    <xf numFmtId="9" fontId="13" fillId="0" borderId="0" xfId="0" applyNumberFormat="1" applyFont="1" applyAlignment="1" applyProtection="1">
      <alignment horizontal="left"/>
      <protection locked="0"/>
    </xf>
    <xf numFmtId="9" fontId="13" fillId="4" borderId="0" xfId="0" applyNumberFormat="1" applyFont="1" applyFill="1" applyAlignment="1" applyProtection="1">
      <alignment horizontal="left"/>
    </xf>
    <xf numFmtId="9" fontId="9" fillId="0" borderId="0" xfId="0" applyNumberFormat="1" applyFont="1" applyAlignment="1" applyProtection="1">
      <alignment horizontal="left"/>
      <protection locked="0"/>
    </xf>
    <xf numFmtId="0" fontId="5" fillId="0" borderId="0" xfId="0" applyFont="1" applyProtection="1"/>
    <xf numFmtId="0" fontId="16" fillId="0" borderId="0" xfId="0" applyFont="1" applyProtection="1"/>
    <xf numFmtId="0" fontId="9" fillId="0" borderId="0" xfId="0" applyFont="1" applyProtection="1">
      <protection locked="0"/>
    </xf>
    <xf numFmtId="0" fontId="17" fillId="0" borderId="0" xfId="0" applyFont="1" applyFill="1" applyBorder="1" applyProtection="1"/>
    <xf numFmtId="0" fontId="18" fillId="0" borderId="0" xfId="0" applyFont="1" applyFill="1" applyBorder="1" applyProtection="1"/>
    <xf numFmtId="0" fontId="18" fillId="0" borderId="0" xfId="0" applyFont="1" applyFill="1" applyBorder="1" applyAlignment="1" applyProtection="1">
      <alignment horizontal="center"/>
    </xf>
    <xf numFmtId="0" fontId="19" fillId="0" borderId="0" xfId="0" applyFont="1" applyFill="1" applyBorder="1" applyProtection="1"/>
    <xf numFmtId="0" fontId="17" fillId="0" borderId="0" xfId="0" applyFont="1" applyFill="1" applyBorder="1" applyAlignment="1" applyProtection="1">
      <alignment horizontal="center"/>
    </xf>
    <xf numFmtId="0" fontId="17" fillId="0" borderId="0" xfId="0" applyFont="1" applyFill="1" applyBorder="1" applyProtection="1">
      <protection locked="0"/>
    </xf>
    <xf numFmtId="164" fontId="18" fillId="0" borderId="0" xfId="0" applyNumberFormat="1" applyFont="1" applyFill="1" applyBorder="1" applyAlignment="1" applyProtection="1">
      <alignment horizontal="center"/>
    </xf>
    <xf numFmtId="0" fontId="8" fillId="0" borderId="0" xfId="0" applyFont="1" applyFill="1" applyBorder="1" applyProtection="1">
      <protection locked="0"/>
    </xf>
    <xf numFmtId="0" fontId="14" fillId="0" borderId="0" xfId="0" applyFont="1" applyFill="1" applyBorder="1" applyProtection="1"/>
    <xf numFmtId="3" fontId="19" fillId="0" borderId="3" xfId="0" applyNumberFormat="1" applyFont="1" applyFill="1" applyBorder="1" applyAlignment="1" applyProtection="1">
      <alignment horizontal="center"/>
    </xf>
    <xf numFmtId="3" fontId="19" fillId="0" borderId="0" xfId="0" applyNumberFormat="1" applyFont="1" applyFill="1" applyBorder="1" applyAlignment="1" applyProtection="1">
      <alignment horizontal="center"/>
    </xf>
    <xf numFmtId="164" fontId="19" fillId="0" borderId="3" xfId="0" applyNumberFormat="1" applyFont="1" applyFill="1" applyBorder="1" applyAlignment="1" applyProtection="1">
      <alignment horizontal="center"/>
    </xf>
    <xf numFmtId="0" fontId="19" fillId="0" borderId="0" xfId="0" applyFont="1" applyFill="1" applyBorder="1" applyAlignment="1" applyProtection="1">
      <alignment horizontal="center"/>
    </xf>
    <xf numFmtId="3" fontId="19" fillId="8" borderId="36" xfId="0" applyNumberFormat="1" applyFont="1" applyFill="1" applyBorder="1" applyAlignment="1" applyProtection="1">
      <alignment horizontal="center"/>
    </xf>
    <xf numFmtId="0" fontId="18" fillId="0" borderId="20" xfId="0" applyFont="1" applyFill="1" applyBorder="1" applyAlignment="1" applyProtection="1">
      <alignment horizontal="center"/>
    </xf>
    <xf numFmtId="3" fontId="15" fillId="8" borderId="36" xfId="0" applyNumberFormat="1" applyFont="1" applyFill="1" applyBorder="1" applyAlignment="1" applyProtection="1">
      <alignment horizontal="center"/>
    </xf>
    <xf numFmtId="0" fontId="18" fillId="0" borderId="16" xfId="0" applyFont="1" applyFill="1" applyBorder="1" applyAlignment="1" applyProtection="1">
      <alignment horizontal="center"/>
    </xf>
    <xf numFmtId="0" fontId="19" fillId="9" borderId="0" xfId="0" applyFont="1" applyFill="1" applyBorder="1" applyAlignment="1" applyProtection="1">
      <alignment horizontal="center"/>
    </xf>
    <xf numFmtId="9" fontId="19" fillId="9" borderId="0" xfId="0" applyNumberFormat="1" applyFont="1" applyFill="1" applyBorder="1" applyAlignment="1" applyProtection="1">
      <alignment horizontal="left"/>
    </xf>
    <xf numFmtId="0" fontId="20" fillId="9" borderId="0" xfId="0" applyFont="1" applyFill="1" applyBorder="1" applyProtection="1"/>
    <xf numFmtId="164" fontId="19" fillId="0" borderId="0" xfId="0" applyNumberFormat="1" applyFont="1" applyFill="1" applyBorder="1" applyAlignment="1" applyProtection="1">
      <alignment horizontal="center"/>
    </xf>
    <xf numFmtId="164" fontId="18" fillId="0" borderId="20" xfId="0" applyNumberFormat="1" applyFont="1" applyFill="1" applyBorder="1" applyAlignment="1" applyProtection="1">
      <alignment horizontal="center"/>
    </xf>
    <xf numFmtId="164" fontId="17" fillId="0" borderId="20" xfId="0" applyNumberFormat="1" applyFont="1" applyFill="1" applyBorder="1" applyAlignment="1" applyProtection="1">
      <alignment horizontal="center"/>
    </xf>
    <xf numFmtId="0" fontId="14" fillId="10" borderId="13" xfId="0" applyFont="1" applyFill="1" applyBorder="1" applyAlignment="1" applyProtection="1">
      <alignment horizontal="center"/>
    </xf>
    <xf numFmtId="0" fontId="14" fillId="10" borderId="12" xfId="0" applyFont="1" applyFill="1" applyBorder="1" applyAlignment="1" applyProtection="1">
      <alignment horizontal="center"/>
    </xf>
    <xf numFmtId="0" fontId="14" fillId="10" borderId="24" xfId="0" applyFont="1" applyFill="1" applyBorder="1" applyAlignment="1" applyProtection="1">
      <alignment horizontal="center"/>
    </xf>
    <xf numFmtId="0" fontId="14" fillId="10" borderId="28" xfId="0" applyFont="1" applyFill="1" applyBorder="1" applyProtection="1"/>
    <xf numFmtId="0" fontId="14" fillId="10" borderId="21" xfId="0" applyFont="1" applyFill="1" applyBorder="1" applyProtection="1"/>
    <xf numFmtId="3" fontId="18" fillId="0" borderId="0" xfId="0" applyNumberFormat="1" applyFont="1" applyFill="1" applyBorder="1" applyAlignment="1" applyProtection="1">
      <alignment horizontal="center"/>
    </xf>
    <xf numFmtId="0" fontId="17" fillId="0" borderId="37" xfId="0" applyFont="1" applyFill="1" applyBorder="1" applyProtection="1"/>
    <xf numFmtId="0" fontId="14" fillId="10" borderId="4" xfId="0" applyFont="1" applyFill="1" applyBorder="1" applyAlignment="1" applyProtection="1">
      <alignment horizontal="center"/>
    </xf>
    <xf numFmtId="0" fontId="14" fillId="10" borderId="4" xfId="0" applyFont="1" applyFill="1" applyBorder="1" applyProtection="1"/>
    <xf numFmtId="0" fontId="14" fillId="10" borderId="18" xfId="0" applyFont="1" applyFill="1" applyBorder="1" applyProtection="1"/>
    <xf numFmtId="3" fontId="18" fillId="0" borderId="3" xfId="0" applyNumberFormat="1" applyFont="1" applyFill="1" applyBorder="1" applyAlignment="1" applyProtection="1">
      <alignment horizontal="center"/>
    </xf>
    <xf numFmtId="164" fontId="18" fillId="0" borderId="3" xfId="0" applyNumberFormat="1" applyFont="1" applyFill="1" applyBorder="1" applyAlignment="1" applyProtection="1">
      <alignment horizontal="center"/>
    </xf>
    <xf numFmtId="0" fontId="18" fillId="0" borderId="3" xfId="0" applyFont="1" applyFill="1" applyBorder="1" applyAlignment="1" applyProtection="1">
      <alignment horizontal="center"/>
    </xf>
    <xf numFmtId="0" fontId="19" fillId="0" borderId="3" xfId="0" applyFont="1" applyFill="1" applyBorder="1" applyProtection="1"/>
    <xf numFmtId="3" fontId="18" fillId="0" borderId="20" xfId="0" applyNumberFormat="1" applyFont="1" applyFill="1" applyBorder="1" applyAlignment="1" applyProtection="1">
      <alignment horizontal="center"/>
    </xf>
    <xf numFmtId="3" fontId="17" fillId="0" borderId="20" xfId="0" applyNumberFormat="1" applyFont="1" applyFill="1" applyBorder="1" applyAlignment="1" applyProtection="1">
      <alignment horizontal="center"/>
    </xf>
    <xf numFmtId="3" fontId="19" fillId="0" borderId="14" xfId="0" applyNumberFormat="1" applyFont="1" applyFill="1" applyBorder="1" applyAlignment="1" applyProtection="1">
      <alignment horizontal="center"/>
    </xf>
    <xf numFmtId="164" fontId="19" fillId="0" borderId="14" xfId="0" applyNumberFormat="1" applyFont="1" applyFill="1" applyBorder="1" applyAlignment="1" applyProtection="1">
      <alignment horizontal="center"/>
    </xf>
    <xf numFmtId="0" fontId="16" fillId="0" borderId="0" xfId="0" applyFont="1" applyFill="1" applyBorder="1" applyProtection="1"/>
    <xf numFmtId="9" fontId="9" fillId="0" borderId="0" xfId="0" applyNumberFormat="1" applyFont="1" applyFill="1" applyBorder="1" applyAlignment="1" applyProtection="1">
      <alignment horizontal="left"/>
      <protection locked="0"/>
    </xf>
    <xf numFmtId="0" fontId="5" fillId="0" borderId="0" xfId="0" applyFont="1" applyFill="1" applyBorder="1" applyProtection="1"/>
    <xf numFmtId="0" fontId="9" fillId="0" borderId="0" xfId="0" applyFont="1" applyFill="1" applyBorder="1" applyProtection="1">
      <protection locked="0"/>
    </xf>
    <xf numFmtId="0" fontId="9" fillId="0" borderId="0" xfId="0" applyFont="1" applyFill="1" applyBorder="1" applyProtection="1"/>
    <xf numFmtId="0" fontId="21" fillId="0" borderId="0" xfId="0" applyFont="1" applyFill="1" applyBorder="1" applyProtection="1"/>
    <xf numFmtId="0" fontId="22" fillId="0" borderId="0" xfId="0" applyFont="1" applyFill="1" applyBorder="1" applyProtection="1"/>
    <xf numFmtId="0" fontId="23" fillId="0" borderId="0" xfId="0" applyFont="1" applyFill="1" applyBorder="1" applyProtection="1"/>
    <xf numFmtId="0" fontId="24" fillId="0" borderId="0" xfId="0" applyFont="1" applyFill="1" applyBorder="1" applyProtection="1"/>
    <xf numFmtId="0" fontId="5" fillId="12" borderId="6" xfId="0" applyFont="1" applyFill="1" applyBorder="1" applyProtection="1">
      <protection locked="0"/>
    </xf>
    <xf numFmtId="0" fontId="5" fillId="12" borderId="7" xfId="0" applyFont="1" applyFill="1" applyBorder="1" applyProtection="1">
      <protection locked="0"/>
    </xf>
    <xf numFmtId="0" fontId="5" fillId="12" borderId="7" xfId="0" applyFont="1" applyFill="1" applyBorder="1" applyAlignment="1" applyProtection="1">
      <alignment horizontal="center"/>
    </xf>
    <xf numFmtId="0" fontId="5" fillId="12" borderId="32" xfId="0" applyFont="1" applyFill="1" applyBorder="1" applyAlignment="1" applyProtection="1">
      <alignment horizontal="center"/>
    </xf>
    <xf numFmtId="0" fontId="15" fillId="13" borderId="10" xfId="0" applyFont="1" applyFill="1" applyBorder="1" applyProtection="1"/>
    <xf numFmtId="0" fontId="15" fillId="13" borderId="30" xfId="0" applyFont="1" applyFill="1" applyBorder="1" applyProtection="1"/>
    <xf numFmtId="0" fontId="14" fillId="13" borderId="17" xfId="0" applyFont="1" applyFill="1" applyBorder="1" applyAlignment="1" applyProtection="1">
      <alignment horizontal="center"/>
    </xf>
    <xf numFmtId="3" fontId="5" fillId="12" borderId="26" xfId="0" applyNumberFormat="1" applyFont="1" applyFill="1" applyBorder="1" applyAlignment="1" applyProtection="1">
      <alignment horizontal="center"/>
      <protection locked="0"/>
    </xf>
    <xf numFmtId="164" fontId="5" fillId="12" borderId="8" xfId="0" applyNumberFormat="1" applyFont="1" applyFill="1" applyBorder="1" applyAlignment="1" applyProtection="1">
      <alignment horizontal="center"/>
      <protection locked="0"/>
    </xf>
    <xf numFmtId="3" fontId="14" fillId="13" borderId="11" xfId="0" applyNumberFormat="1" applyFont="1" applyFill="1" applyBorder="1" applyAlignment="1" applyProtection="1">
      <alignment horizontal="center"/>
    </xf>
    <xf numFmtId="164" fontId="1" fillId="13" borderId="9" xfId="0" applyNumberFormat="1" applyFont="1" applyFill="1" applyBorder="1" applyAlignment="1" applyProtection="1">
      <alignment horizontal="center"/>
    </xf>
    <xf numFmtId="0" fontId="3" fillId="13" borderId="10" xfId="0" applyFont="1" applyFill="1" applyBorder="1" applyProtection="1"/>
    <xf numFmtId="0" fontId="3" fillId="13" borderId="11" xfId="0" applyFont="1" applyFill="1" applyBorder="1" applyProtection="1"/>
    <xf numFmtId="0" fontId="1" fillId="13" borderId="11" xfId="0" applyFont="1" applyFill="1" applyBorder="1" applyAlignment="1" applyProtection="1">
      <alignment horizontal="center"/>
    </xf>
    <xf numFmtId="3" fontId="5" fillId="12" borderId="25" xfId="0" applyNumberFormat="1" applyFont="1" applyFill="1" applyBorder="1" applyAlignment="1" applyProtection="1">
      <alignment horizontal="center"/>
      <protection locked="0"/>
    </xf>
    <xf numFmtId="3" fontId="1" fillId="13" borderId="27" xfId="0" applyNumberFormat="1" applyFont="1" applyFill="1" applyBorder="1" applyAlignment="1" applyProtection="1">
      <alignment horizontal="center"/>
    </xf>
    <xf numFmtId="164" fontId="1" fillId="13" borderId="15" xfId="0" applyNumberFormat="1" applyFont="1" applyFill="1" applyBorder="1" applyAlignment="1" applyProtection="1">
      <alignment horizontal="center"/>
    </xf>
    <xf numFmtId="0" fontId="14" fillId="14" borderId="1" xfId="0" applyFont="1" applyFill="1" applyBorder="1" applyProtection="1"/>
    <xf numFmtId="0" fontId="19" fillId="14" borderId="3" xfId="0" applyFont="1" applyFill="1" applyBorder="1" applyProtection="1"/>
    <xf numFmtId="0" fontId="18" fillId="14" borderId="2" xfId="0" applyFont="1" applyFill="1" applyBorder="1" applyAlignment="1" applyProtection="1">
      <alignment horizontal="center"/>
    </xf>
    <xf numFmtId="3" fontId="18" fillId="14" borderId="1" xfId="0" applyNumberFormat="1" applyFont="1" applyFill="1" applyBorder="1" applyAlignment="1" applyProtection="1">
      <alignment horizontal="center"/>
    </xf>
    <xf numFmtId="3" fontId="18" fillId="14" borderId="22" xfId="0" applyNumberFormat="1" applyFont="1" applyFill="1" applyBorder="1" applyAlignment="1" applyProtection="1">
      <alignment horizontal="center"/>
    </xf>
    <xf numFmtId="164" fontId="18" fillId="14" borderId="23" xfId="0" applyNumberFormat="1" applyFont="1" applyFill="1" applyBorder="1" applyAlignment="1" applyProtection="1">
      <alignment horizontal="center"/>
    </xf>
    <xf numFmtId="0" fontId="5" fillId="15" borderId="6" xfId="0" applyFont="1" applyFill="1" applyBorder="1" applyProtection="1">
      <protection locked="0"/>
    </xf>
    <xf numFmtId="0" fontId="5" fillId="15" borderId="7" xfId="0" applyFont="1" applyFill="1" applyBorder="1" applyProtection="1">
      <protection locked="0"/>
    </xf>
    <xf numFmtId="0" fontId="5" fillId="15" borderId="7" xfId="0" applyFont="1" applyFill="1" applyBorder="1" applyAlignment="1" applyProtection="1">
      <alignment horizontal="center"/>
    </xf>
    <xf numFmtId="0" fontId="3" fillId="16" borderId="10" xfId="0" applyFont="1" applyFill="1" applyBorder="1" applyProtection="1"/>
    <xf numFmtId="0" fontId="3" fillId="16" borderId="11" xfId="0" applyFont="1" applyFill="1" applyBorder="1" applyProtection="1"/>
    <xf numFmtId="0" fontId="1" fillId="16" borderId="11" xfId="0" applyFont="1" applyFill="1" applyBorder="1" applyAlignment="1" applyProtection="1">
      <alignment horizontal="center"/>
    </xf>
    <xf numFmtId="3" fontId="5" fillId="15" borderId="25" xfId="0" applyNumberFormat="1" applyFont="1" applyFill="1" applyBorder="1" applyAlignment="1" applyProtection="1">
      <alignment horizontal="center"/>
      <protection locked="0"/>
    </xf>
    <xf numFmtId="164" fontId="5" fillId="15" borderId="5" xfId="0" applyNumberFormat="1" applyFont="1" applyFill="1" applyBorder="1" applyAlignment="1" applyProtection="1">
      <alignment horizontal="center"/>
      <protection locked="0"/>
    </xf>
    <xf numFmtId="3" fontId="1" fillId="16" borderId="27" xfId="0" applyNumberFormat="1" applyFont="1" applyFill="1" applyBorder="1" applyAlignment="1" applyProtection="1">
      <alignment horizontal="center"/>
    </xf>
    <xf numFmtId="164" fontId="1" fillId="16" borderId="9" xfId="0" applyNumberFormat="1" applyFont="1" applyFill="1" applyBorder="1" applyAlignment="1" applyProtection="1">
      <alignment horizontal="center"/>
    </xf>
    <xf numFmtId="164" fontId="1" fillId="16" borderId="15" xfId="0" applyNumberFormat="1" applyFont="1" applyFill="1" applyBorder="1" applyAlignment="1" applyProtection="1">
      <alignment horizontal="center"/>
    </xf>
    <xf numFmtId="3" fontId="2" fillId="5" borderId="28" xfId="0" applyNumberFormat="1" applyFont="1" applyFill="1" applyBorder="1" applyAlignment="1" applyProtection="1">
      <alignment horizontal="center"/>
    </xf>
    <xf numFmtId="3" fontId="2" fillId="5" borderId="7" xfId="0" applyNumberFormat="1" applyFont="1" applyFill="1" applyBorder="1" applyAlignment="1" applyProtection="1">
      <alignment horizontal="center"/>
    </xf>
    <xf numFmtId="3" fontId="1" fillId="7" borderId="29" xfId="0" applyNumberFormat="1" applyFont="1" applyFill="1" applyBorder="1" applyAlignment="1" applyProtection="1">
      <alignment horizontal="center"/>
    </xf>
    <xf numFmtId="3" fontId="1" fillId="7" borderId="30" xfId="0" applyNumberFormat="1" applyFont="1" applyFill="1" applyBorder="1" applyAlignment="1" applyProtection="1">
      <alignment horizontal="center"/>
    </xf>
    <xf numFmtId="3" fontId="1" fillId="7" borderId="1" xfId="0" applyNumberFormat="1" applyFont="1" applyFill="1" applyBorder="1" applyAlignment="1" applyProtection="1">
      <alignment horizontal="center"/>
    </xf>
    <xf numFmtId="164" fontId="1" fillId="7" borderId="23" xfId="0" applyNumberFormat="1" applyFont="1" applyFill="1" applyBorder="1" applyAlignment="1" applyProtection="1">
      <alignment horizontal="center"/>
    </xf>
    <xf numFmtId="3" fontId="1" fillId="7" borderId="22" xfId="0" applyNumberFormat="1" applyFont="1" applyFill="1" applyBorder="1" applyAlignment="1" applyProtection="1">
      <alignment horizontal="center"/>
    </xf>
    <xf numFmtId="0" fontId="1" fillId="7" borderId="1" xfId="0" applyFont="1" applyFill="1" applyBorder="1" applyProtection="1"/>
    <xf numFmtId="0" fontId="3" fillId="7" borderId="3" xfId="0" applyFont="1" applyFill="1" applyBorder="1" applyProtection="1"/>
    <xf numFmtId="0" fontId="1" fillId="7" borderId="2" xfId="0" applyFont="1" applyFill="1" applyBorder="1" applyAlignment="1" applyProtection="1">
      <alignment horizontal="center"/>
    </xf>
    <xf numFmtId="164" fontId="5" fillId="12" borderId="35" xfId="0" applyNumberFormat="1" applyFont="1" applyFill="1" applyBorder="1" applyAlignment="1" applyProtection="1">
      <alignment horizontal="center"/>
      <protection locked="0"/>
    </xf>
    <xf numFmtId="164" fontId="5" fillId="12" borderId="19" xfId="0" applyNumberFormat="1" applyFont="1" applyFill="1" applyBorder="1" applyAlignment="1" applyProtection="1">
      <alignment horizontal="center"/>
      <protection locked="0"/>
    </xf>
    <xf numFmtId="164" fontId="5" fillId="12" borderId="42" xfId="0" applyNumberFormat="1" applyFont="1" applyFill="1" applyBorder="1" applyAlignment="1" applyProtection="1">
      <alignment horizontal="center"/>
      <protection locked="0"/>
    </xf>
    <xf numFmtId="164" fontId="1" fillId="13" borderId="11" xfId="0" applyNumberFormat="1" applyFont="1" applyFill="1" applyBorder="1" applyAlignment="1" applyProtection="1">
      <alignment horizontal="center"/>
    </xf>
    <xf numFmtId="3" fontId="1" fillId="7" borderId="3" xfId="0" applyNumberFormat="1" applyFont="1" applyFill="1" applyBorder="1" applyAlignment="1" applyProtection="1">
      <alignment horizontal="center"/>
    </xf>
    <xf numFmtId="0" fontId="1" fillId="0" borderId="20" xfId="0" applyFont="1" applyFill="1" applyBorder="1" applyAlignment="1" applyProtection="1">
      <alignment horizontal="center" vertical="center"/>
    </xf>
    <xf numFmtId="0" fontId="1" fillId="2" borderId="38" xfId="0" applyFont="1" applyFill="1" applyBorder="1" applyAlignment="1" applyProtection="1">
      <alignment horizontal="center" vertical="center" wrapText="1"/>
    </xf>
    <xf numFmtId="0" fontId="2" fillId="0" borderId="0" xfId="0" applyFont="1" applyAlignment="1" applyProtection="1">
      <alignment vertical="center"/>
    </xf>
    <xf numFmtId="9" fontId="5" fillId="12" borderId="42" xfId="1" applyFont="1" applyFill="1" applyBorder="1" applyAlignment="1" applyProtection="1">
      <alignment horizontal="center"/>
      <protection locked="0"/>
    </xf>
    <xf numFmtId="9" fontId="1" fillId="2" borderId="42" xfId="1" applyFont="1" applyFill="1" applyBorder="1" applyAlignment="1" applyProtection="1">
      <alignment horizontal="center" vertical="center" wrapText="1"/>
    </xf>
    <xf numFmtId="3" fontId="1" fillId="5" borderId="28" xfId="0" applyNumberFormat="1" applyFont="1" applyFill="1" applyBorder="1" applyAlignment="1" applyProtection="1">
      <alignment horizontal="center"/>
    </xf>
    <xf numFmtId="3" fontId="1" fillId="5" borderId="7" xfId="0" applyNumberFormat="1" applyFont="1" applyFill="1" applyBorder="1" applyAlignment="1" applyProtection="1">
      <alignment horizontal="center"/>
    </xf>
    <xf numFmtId="3" fontId="18" fillId="14" borderId="3" xfId="0" applyNumberFormat="1" applyFont="1" applyFill="1" applyBorder="1" applyAlignment="1" applyProtection="1">
      <alignment horizontal="center"/>
    </xf>
    <xf numFmtId="164" fontId="5" fillId="12" borderId="34" xfId="0" applyNumberFormat="1" applyFont="1" applyFill="1" applyBorder="1" applyAlignment="1" applyProtection="1">
      <alignment horizontal="center"/>
      <protection locked="0"/>
    </xf>
    <xf numFmtId="3" fontId="1" fillId="7" borderId="3" xfId="0" applyNumberFormat="1" applyFont="1" applyFill="1" applyBorder="1" applyAlignment="1" applyProtection="1">
      <alignment horizontal="center"/>
    </xf>
    <xf numFmtId="0" fontId="14" fillId="10" borderId="38" xfId="0" applyFont="1" applyFill="1" applyBorder="1" applyAlignment="1" applyProtection="1">
      <alignment horizontal="center" wrapText="1"/>
    </xf>
    <xf numFmtId="9" fontId="14" fillId="10" borderId="42" xfId="1" applyFont="1" applyFill="1" applyBorder="1" applyAlignment="1" applyProtection="1">
      <alignment horizontal="center"/>
    </xf>
    <xf numFmtId="164" fontId="5" fillId="15" borderId="35" xfId="0" applyNumberFormat="1" applyFont="1" applyFill="1" applyBorder="1" applyAlignment="1" applyProtection="1">
      <alignment horizontal="center"/>
      <protection locked="0"/>
    </xf>
    <xf numFmtId="164" fontId="5" fillId="12" borderId="34" xfId="0" applyNumberFormat="1" applyFont="1" applyFill="1" applyBorder="1" applyAlignment="1" applyProtection="1">
      <alignment horizontal="center"/>
      <protection locked="0"/>
    </xf>
    <xf numFmtId="3" fontId="18" fillId="14" borderId="3" xfId="0" applyNumberFormat="1" applyFont="1" applyFill="1" applyBorder="1" applyAlignment="1" applyProtection="1">
      <alignment horizontal="center"/>
    </xf>
    <xf numFmtId="3" fontId="18" fillId="14" borderId="22" xfId="0" applyNumberFormat="1" applyFont="1" applyFill="1" applyBorder="1" applyAlignment="1" applyProtection="1">
      <alignment horizontal="center"/>
    </xf>
    <xf numFmtId="164" fontId="2" fillId="12" borderId="19" xfId="0" applyNumberFormat="1" applyFont="1" applyFill="1" applyBorder="1" applyAlignment="1" applyProtection="1">
      <alignment horizontal="center"/>
    </xf>
    <xf numFmtId="164" fontId="2" fillId="15" borderId="19" xfId="0" applyNumberFormat="1" applyFont="1" applyFill="1" applyBorder="1" applyAlignment="1" applyProtection="1">
      <alignment horizontal="center"/>
    </xf>
    <xf numFmtId="3" fontId="2" fillId="15" borderId="25" xfId="0" applyNumberFormat="1" applyFont="1" applyFill="1" applyBorder="1" applyAlignment="1" applyProtection="1">
      <alignment horizontal="center"/>
    </xf>
    <xf numFmtId="3" fontId="2" fillId="12" borderId="25" xfId="0" applyNumberFormat="1" applyFont="1" applyFill="1" applyBorder="1" applyAlignment="1" applyProtection="1">
      <alignment horizontal="center"/>
    </xf>
    <xf numFmtId="3" fontId="1" fillId="3" borderId="27" xfId="0" applyNumberFormat="1" applyFont="1" applyFill="1" applyBorder="1" applyAlignment="1" applyProtection="1">
      <alignment horizontal="center"/>
    </xf>
    <xf numFmtId="164" fontId="1" fillId="3" borderId="15" xfId="0" applyNumberFormat="1" applyFont="1" applyFill="1" applyBorder="1" applyAlignment="1" applyProtection="1">
      <alignment horizontal="center"/>
    </xf>
    <xf numFmtId="164" fontId="1" fillId="16" borderId="41" xfId="0" applyNumberFormat="1" applyFont="1" applyFill="1" applyBorder="1" applyAlignment="1" applyProtection="1">
      <alignment horizontal="center"/>
    </xf>
    <xf numFmtId="3" fontId="1" fillId="7" borderId="3" xfId="0" applyNumberFormat="1" applyFont="1" applyFill="1" applyBorder="1" applyAlignment="1" applyProtection="1">
      <alignment horizontal="center"/>
    </xf>
    <xf numFmtId="164" fontId="2" fillId="5" borderId="24" xfId="0" applyNumberFormat="1" applyFont="1" applyFill="1" applyBorder="1" applyAlignment="1" applyProtection="1">
      <alignment horizontal="center"/>
    </xf>
    <xf numFmtId="164" fontId="2" fillId="5" borderId="32" xfId="0" applyNumberFormat="1" applyFont="1" applyFill="1" applyBorder="1" applyAlignment="1" applyProtection="1">
      <alignment horizontal="center"/>
    </xf>
    <xf numFmtId="164" fontId="17" fillId="17" borderId="19" xfId="0" applyNumberFormat="1" applyFont="1" applyFill="1" applyBorder="1" applyAlignment="1" applyProtection="1">
      <alignment horizontal="center"/>
    </xf>
    <xf numFmtId="164" fontId="18" fillId="19" borderId="15" xfId="0" applyNumberFormat="1" applyFont="1" applyFill="1" applyBorder="1" applyAlignment="1" applyProtection="1">
      <alignment horizontal="center"/>
    </xf>
    <xf numFmtId="164" fontId="17" fillId="18" borderId="19" xfId="0" applyNumberFormat="1" applyFont="1" applyFill="1" applyBorder="1" applyAlignment="1" applyProtection="1">
      <alignment horizontal="center"/>
    </xf>
    <xf numFmtId="164" fontId="18" fillId="20" borderId="15" xfId="0" applyNumberFormat="1" applyFont="1" applyFill="1" applyBorder="1" applyAlignment="1" applyProtection="1">
      <alignment horizontal="center"/>
    </xf>
    <xf numFmtId="3" fontId="18" fillId="19" borderId="27" xfId="0" applyNumberFormat="1" applyFont="1" applyFill="1" applyBorder="1" applyAlignment="1" applyProtection="1">
      <alignment horizontal="center"/>
    </xf>
    <xf numFmtId="3" fontId="17" fillId="18" borderId="25" xfId="0" applyNumberFormat="1" applyFont="1" applyFill="1" applyBorder="1" applyAlignment="1" applyProtection="1">
      <alignment horizontal="center"/>
    </xf>
    <xf numFmtId="3" fontId="18" fillId="20" borderId="27" xfId="0" applyNumberFormat="1" applyFont="1" applyFill="1" applyBorder="1" applyAlignment="1" applyProtection="1">
      <alignment horizontal="center"/>
    </xf>
    <xf numFmtId="3" fontId="17" fillId="17" borderId="25" xfId="0" applyNumberFormat="1" applyFont="1" applyFill="1" applyBorder="1" applyAlignment="1" applyProtection="1">
      <alignment horizontal="center"/>
    </xf>
    <xf numFmtId="164" fontId="5" fillId="12" borderId="4" xfId="0" applyNumberFormat="1" applyFont="1" applyFill="1" applyBorder="1" applyAlignment="1" applyProtection="1">
      <alignment horizontal="center"/>
      <protection locked="0"/>
    </xf>
    <xf numFmtId="164" fontId="5" fillId="15" borderId="53" xfId="0" applyNumberFormat="1" applyFont="1" applyFill="1" applyBorder="1" applyAlignment="1" applyProtection="1">
      <alignment horizontal="center"/>
      <protection locked="0"/>
    </xf>
    <xf numFmtId="164" fontId="2" fillId="5" borderId="12" xfId="0" applyNumberFormat="1" applyFont="1" applyFill="1" applyBorder="1" applyAlignment="1" applyProtection="1"/>
    <xf numFmtId="164" fontId="2" fillId="5" borderId="26" xfId="0" applyNumberFormat="1" applyFont="1" applyFill="1" applyBorder="1" applyAlignment="1" applyProtection="1"/>
    <xf numFmtId="164" fontId="1" fillId="7" borderId="27" xfId="0" applyNumberFormat="1" applyFont="1" applyFill="1" applyBorder="1" applyAlignment="1" applyProtection="1"/>
    <xf numFmtId="164" fontId="1" fillId="13" borderId="40" xfId="0" applyNumberFormat="1" applyFont="1" applyFill="1" applyBorder="1" applyAlignment="1" applyProtection="1">
      <alignment horizontal="center"/>
    </xf>
    <xf numFmtId="0" fontId="25" fillId="0" borderId="0" xfId="0" applyFont="1" applyFill="1" applyBorder="1" applyProtection="1"/>
    <xf numFmtId="3" fontId="14" fillId="13" borderId="27" xfId="0" applyNumberFormat="1" applyFont="1" applyFill="1" applyBorder="1" applyAlignment="1" applyProtection="1">
      <alignment horizontal="center"/>
    </xf>
    <xf numFmtId="164" fontId="1" fillId="13" borderId="54" xfId="0" applyNumberFormat="1" applyFont="1" applyFill="1" applyBorder="1" applyAlignment="1" applyProtection="1">
      <alignment horizontal="center"/>
    </xf>
    <xf numFmtId="0" fontId="16" fillId="0" borderId="0" xfId="0" applyFont="1" applyFill="1" applyProtection="1"/>
    <xf numFmtId="0" fontId="9" fillId="0" borderId="0" xfId="0" applyFont="1" applyFill="1" applyProtection="1"/>
    <xf numFmtId="3" fontId="1" fillId="7" borderId="3" xfId="0" applyNumberFormat="1" applyFont="1" applyFill="1" applyBorder="1" applyAlignment="1" applyProtection="1">
      <alignment horizontal="center"/>
    </xf>
    <xf numFmtId="164" fontId="14" fillId="13" borderId="42" xfId="0" applyNumberFormat="1" applyFont="1" applyFill="1" applyBorder="1" applyAlignment="1" applyProtection="1">
      <alignment horizontal="center"/>
      <protection locked="0"/>
    </xf>
    <xf numFmtId="164" fontId="14" fillId="13" borderId="31" xfId="0" applyNumberFormat="1" applyFont="1" applyFill="1" applyBorder="1" applyAlignment="1" applyProtection="1">
      <alignment horizontal="center"/>
      <protection locked="0"/>
    </xf>
    <xf numFmtId="164" fontId="14" fillId="13" borderId="4" xfId="0" applyNumberFormat="1" applyFont="1" applyFill="1" applyBorder="1" applyAlignment="1" applyProtection="1">
      <alignment horizontal="center"/>
      <protection locked="0"/>
    </xf>
    <xf numFmtId="164" fontId="1" fillId="7" borderId="49" xfId="0" applyNumberFormat="1" applyFont="1" applyFill="1" applyBorder="1" applyAlignment="1" applyProtection="1">
      <alignment horizontal="center"/>
    </xf>
    <xf numFmtId="3" fontId="1" fillId="7" borderId="11" xfId="0" applyNumberFormat="1" applyFont="1" applyFill="1" applyBorder="1" applyAlignment="1" applyProtection="1">
      <alignment horizontal="center"/>
    </xf>
    <xf numFmtId="3" fontId="1" fillId="7" borderId="41" xfId="0" applyNumberFormat="1" applyFont="1" applyFill="1" applyBorder="1" applyAlignment="1" applyProtection="1">
      <alignment horizontal="center"/>
    </xf>
    <xf numFmtId="0" fontId="3" fillId="7" borderId="0" xfId="0" applyFont="1" applyFill="1" applyBorder="1" applyProtection="1"/>
    <xf numFmtId="3" fontId="1" fillId="7" borderId="0" xfId="0" applyNumberFormat="1" applyFont="1" applyFill="1" applyBorder="1" applyAlignment="1" applyProtection="1">
      <alignment horizontal="center"/>
    </xf>
    <xf numFmtId="0" fontId="1" fillId="7" borderId="37" xfId="0" applyFont="1" applyFill="1" applyBorder="1" applyProtection="1"/>
    <xf numFmtId="0" fontId="1" fillId="7" borderId="11" xfId="0" applyFont="1" applyFill="1" applyBorder="1" applyProtection="1"/>
    <xf numFmtId="0" fontId="3" fillId="7" borderId="11" xfId="0" applyFont="1" applyFill="1" applyBorder="1" applyProtection="1"/>
    <xf numFmtId="0" fontId="1" fillId="7" borderId="16" xfId="0" applyFont="1" applyFill="1" applyBorder="1" applyAlignment="1" applyProtection="1">
      <alignment horizontal="center"/>
    </xf>
    <xf numFmtId="0" fontId="1" fillId="7" borderId="49" xfId="0" applyFont="1" applyFill="1" applyBorder="1" applyAlignment="1" applyProtection="1">
      <alignment horizontal="center"/>
    </xf>
    <xf numFmtId="3" fontId="1" fillId="7" borderId="37" xfId="0" applyNumberFormat="1" applyFont="1" applyFill="1" applyBorder="1" applyAlignment="1" applyProtection="1">
      <alignment horizontal="center"/>
    </xf>
    <xf numFmtId="3" fontId="1" fillId="7" borderId="7" xfId="0" applyNumberFormat="1" applyFont="1" applyFill="1" applyBorder="1" applyAlignment="1" applyProtection="1">
      <alignment horizontal="center"/>
    </xf>
    <xf numFmtId="3" fontId="1" fillId="7" borderId="55" xfId="0" applyNumberFormat="1" applyFont="1" applyFill="1" applyBorder="1" applyAlignment="1" applyProtection="1">
      <alignment horizontal="center"/>
    </xf>
    <xf numFmtId="3" fontId="1" fillId="7" borderId="10" xfId="0" applyNumberFormat="1" applyFont="1" applyFill="1" applyBorder="1" applyAlignment="1" applyProtection="1">
      <alignment horizontal="center"/>
    </xf>
    <xf numFmtId="164" fontId="1" fillId="7" borderId="26" xfId="0" applyNumberFormat="1" applyFont="1" applyFill="1" applyBorder="1" applyAlignment="1" applyProtection="1"/>
    <xf numFmtId="164" fontId="1" fillId="7" borderId="35" xfId="0" applyNumberFormat="1" applyFont="1" applyFill="1" applyBorder="1" applyAlignment="1" applyProtection="1">
      <alignment horizontal="center"/>
    </xf>
    <xf numFmtId="164" fontId="1" fillId="7" borderId="60" xfId="0" applyNumberFormat="1" applyFont="1" applyFill="1" applyBorder="1" applyAlignment="1" applyProtection="1">
      <alignment horizontal="center"/>
    </xf>
    <xf numFmtId="164" fontId="1" fillId="7" borderId="15" xfId="0" applyNumberFormat="1" applyFont="1" applyFill="1" applyBorder="1" applyAlignment="1" applyProtection="1">
      <alignment horizontal="center"/>
    </xf>
    <xf numFmtId="3" fontId="1" fillId="7" borderId="27" xfId="0" applyNumberFormat="1" applyFont="1" applyFill="1" applyBorder="1" applyAlignment="1" applyProtection="1">
      <alignment horizontal="center"/>
    </xf>
    <xf numFmtId="0" fontId="2" fillId="0" borderId="0" xfId="0" applyFont="1" applyBorder="1" applyProtection="1"/>
    <xf numFmtId="164" fontId="1" fillId="0" borderId="37" xfId="0" applyNumberFormat="1" applyFont="1" applyFill="1" applyBorder="1" applyAlignment="1" applyProtection="1">
      <alignment horizontal="center"/>
    </xf>
    <xf numFmtId="3" fontId="1" fillId="7" borderId="6" xfId="0" applyNumberFormat="1" applyFont="1" applyFill="1" applyBorder="1" applyAlignment="1" applyProtection="1">
      <alignment horizontal="center"/>
    </xf>
    <xf numFmtId="3" fontId="1" fillId="7" borderId="34" xfId="0" applyNumberFormat="1" applyFont="1" applyFill="1" applyBorder="1" applyAlignment="1" applyProtection="1">
      <alignment horizontal="center"/>
    </xf>
    <xf numFmtId="164" fontId="1" fillId="7" borderId="61" xfId="0" applyNumberFormat="1" applyFont="1" applyFill="1" applyBorder="1" applyAlignment="1" applyProtection="1"/>
    <xf numFmtId="164" fontId="1" fillId="7" borderId="57" xfId="0" applyNumberFormat="1" applyFont="1" applyFill="1" applyBorder="1" applyAlignment="1" applyProtection="1">
      <alignment horizontal="center"/>
    </xf>
    <xf numFmtId="3" fontId="1" fillId="7" borderId="62" xfId="0" applyNumberFormat="1" applyFont="1" applyFill="1" applyBorder="1" applyAlignment="1" applyProtection="1">
      <alignment horizontal="center"/>
    </xf>
    <xf numFmtId="3" fontId="1" fillId="7" borderId="26" xfId="0" applyNumberFormat="1" applyFont="1" applyFill="1" applyBorder="1" applyAlignment="1" applyProtection="1">
      <alignment horizontal="center"/>
    </xf>
    <xf numFmtId="0" fontId="19" fillId="0" borderId="14" xfId="0" applyFont="1" applyFill="1" applyBorder="1" applyAlignment="1" applyProtection="1">
      <alignment horizontal="center"/>
    </xf>
    <xf numFmtId="0" fontId="1" fillId="0" borderId="37" xfId="0" applyFont="1" applyFill="1" applyBorder="1" applyAlignment="1" applyProtection="1">
      <alignment horizontal="center"/>
    </xf>
    <xf numFmtId="164" fontId="1" fillId="21" borderId="15" xfId="0" applyNumberFormat="1" applyFont="1" applyFill="1" applyBorder="1" applyAlignment="1" applyProtection="1">
      <alignment horizontal="center"/>
    </xf>
    <xf numFmtId="164" fontId="1" fillId="21" borderId="31" xfId="0" applyNumberFormat="1" applyFont="1" applyFill="1" applyBorder="1" applyAlignment="1" applyProtection="1">
      <alignment horizontal="center"/>
    </xf>
    <xf numFmtId="164" fontId="1" fillId="7" borderId="64" xfId="0" applyNumberFormat="1" applyFont="1" applyFill="1" applyBorder="1" applyAlignment="1" applyProtection="1"/>
    <xf numFmtId="0" fontId="2" fillId="0" borderId="0" xfId="0" applyFont="1" applyBorder="1" applyAlignment="1" applyProtection="1">
      <alignment horizontal="center"/>
    </xf>
    <xf numFmtId="0" fontId="1" fillId="0" borderId="14" xfId="0" applyFont="1" applyBorder="1" applyAlignment="1" applyProtection="1">
      <alignment horizontal="center"/>
    </xf>
    <xf numFmtId="0" fontId="1" fillId="0" borderId="0" xfId="0" applyFont="1"/>
    <xf numFmtId="0" fontId="1" fillId="2" borderId="21" xfId="0" applyFont="1" applyFill="1" applyBorder="1"/>
    <xf numFmtId="0" fontId="1" fillId="2" borderId="24" xfId="0" applyFont="1" applyFill="1" applyBorder="1"/>
    <xf numFmtId="0" fontId="2" fillId="2" borderId="24" xfId="0" applyFont="1" applyFill="1" applyBorder="1"/>
    <xf numFmtId="165" fontId="11" fillId="0" borderId="49" xfId="0" applyNumberFormat="1" applyFont="1" applyBorder="1" applyAlignment="1">
      <alignment horizontal="left"/>
    </xf>
    <xf numFmtId="165" fontId="11" fillId="5" borderId="32" xfId="0" applyNumberFormat="1" applyFont="1" applyFill="1" applyBorder="1" applyAlignment="1">
      <alignment horizontal="center"/>
    </xf>
    <xf numFmtId="165" fontId="11" fillId="5" borderId="57" xfId="0" applyNumberFormat="1" applyFont="1" applyFill="1" applyBorder="1" applyAlignment="1">
      <alignment horizontal="center"/>
    </xf>
    <xf numFmtId="0" fontId="3" fillId="2" borderId="1" xfId="0" applyFont="1" applyFill="1" applyBorder="1"/>
    <xf numFmtId="0" fontId="1" fillId="2" borderId="28" xfId="0" applyFont="1" applyFill="1" applyBorder="1"/>
    <xf numFmtId="0" fontId="1" fillId="5" borderId="4" xfId="0" applyFont="1" applyFill="1" applyBorder="1"/>
    <xf numFmtId="0" fontId="1" fillId="5" borderId="45" xfId="0" applyFont="1" applyFill="1" applyBorder="1"/>
    <xf numFmtId="0" fontId="2" fillId="5" borderId="6" xfId="0" applyFont="1" applyFill="1" applyBorder="1" applyAlignment="1">
      <alignment horizontal="left"/>
    </xf>
    <xf numFmtId="0" fontId="2" fillId="5" borderId="7" xfId="0" applyFont="1" applyFill="1" applyBorder="1" applyAlignment="1">
      <alignment horizontal="left"/>
    </xf>
    <xf numFmtId="3" fontId="11" fillId="5" borderId="32" xfId="0" applyNumberFormat="1" applyFont="1" applyFill="1" applyBorder="1" applyAlignment="1" applyProtection="1">
      <alignment horizontal="left"/>
      <protection locked="0"/>
    </xf>
    <xf numFmtId="0" fontId="13" fillId="2" borderId="3" xfId="0" applyFont="1" applyFill="1" applyBorder="1"/>
    <xf numFmtId="0" fontId="11" fillId="12" borderId="32" xfId="0" applyFont="1" applyFill="1" applyBorder="1" applyProtection="1">
      <protection locked="0"/>
    </xf>
    <xf numFmtId="165" fontId="11" fillId="12" borderId="32" xfId="0" applyNumberFormat="1" applyFont="1" applyFill="1" applyBorder="1" applyAlignment="1" applyProtection="1">
      <alignment horizontal="left"/>
      <protection locked="0"/>
    </xf>
    <xf numFmtId="3" fontId="11" fillId="12" borderId="32" xfId="0" applyNumberFormat="1" applyFont="1" applyFill="1" applyBorder="1" applyAlignment="1" applyProtection="1">
      <alignment horizontal="left"/>
      <protection locked="0"/>
    </xf>
    <xf numFmtId="0" fontId="2" fillId="5" borderId="18" xfId="0" applyFont="1" applyFill="1" applyBorder="1"/>
    <xf numFmtId="0" fontId="32" fillId="0" borderId="0" xfId="0" applyFont="1"/>
    <xf numFmtId="0" fontId="0" fillId="0" borderId="0" xfId="0" applyFont="1"/>
    <xf numFmtId="0" fontId="0" fillId="0" borderId="0" xfId="0" applyFill="1"/>
    <xf numFmtId="165" fontId="15" fillId="21" borderId="2" xfId="0" applyNumberFormat="1" applyFont="1" applyFill="1" applyBorder="1" applyAlignment="1">
      <alignment horizontal="center"/>
    </xf>
    <xf numFmtId="0" fontId="12" fillId="6" borderId="0" xfId="0" applyFont="1" applyFill="1"/>
    <xf numFmtId="0" fontId="2" fillId="6" borderId="0" xfId="0" applyFont="1" applyFill="1"/>
    <xf numFmtId="0" fontId="0" fillId="6" borderId="0" xfId="0" applyFill="1"/>
    <xf numFmtId="0" fontId="1" fillId="6" borderId="0" xfId="0" applyFont="1" applyFill="1"/>
    <xf numFmtId="0" fontId="4" fillId="6" borderId="0" xfId="0" applyFont="1" applyFill="1"/>
    <xf numFmtId="0" fontId="2" fillId="6" borderId="0" xfId="0" applyFont="1" applyFill="1" applyAlignment="1">
      <alignment vertical="top" wrapText="1"/>
    </xf>
    <xf numFmtId="0" fontId="2" fillId="6" borderId="0" xfId="0" applyFont="1" applyFill="1" applyAlignment="1">
      <alignment vertical="top"/>
    </xf>
    <xf numFmtId="0" fontId="32" fillId="6" borderId="0" xfId="0" applyFont="1" applyFill="1"/>
    <xf numFmtId="0" fontId="0" fillId="6" borderId="0" xfId="0" applyFont="1" applyFill="1" applyAlignment="1">
      <alignment horizontal="left" wrapText="1"/>
    </xf>
    <xf numFmtId="0" fontId="0" fillId="6" borderId="0" xfId="0" applyFont="1" applyFill="1"/>
    <xf numFmtId="165" fontId="11" fillId="6" borderId="0" xfId="0" applyNumberFormat="1" applyFont="1" applyFill="1" applyBorder="1" applyAlignment="1">
      <alignment horizontal="left"/>
    </xf>
    <xf numFmtId="0" fontId="3" fillId="6" borderId="14" xfId="0" applyFont="1" applyFill="1" applyBorder="1"/>
    <xf numFmtId="0" fontId="13" fillId="6" borderId="14" xfId="0" applyFont="1" applyFill="1" applyBorder="1"/>
    <xf numFmtId="0" fontId="33" fillId="6" borderId="0" xfId="0" applyFont="1" applyFill="1"/>
    <xf numFmtId="0" fontId="34" fillId="6" borderId="0" xfId="0" applyFont="1" applyFill="1"/>
    <xf numFmtId="0" fontId="2" fillId="6" borderId="0" xfId="0" applyFont="1" applyFill="1" applyBorder="1"/>
    <xf numFmtId="165" fontId="1" fillId="6" borderId="0" xfId="0" applyNumberFormat="1" applyFont="1" applyFill="1" applyBorder="1"/>
    <xf numFmtId="0" fontId="1" fillId="6" borderId="0" xfId="0" applyFont="1" applyFill="1" applyProtection="1"/>
    <xf numFmtId="0" fontId="8" fillId="6" borderId="0" xfId="0" applyFont="1" applyFill="1" applyProtection="1">
      <protection locked="0"/>
    </xf>
    <xf numFmtId="0" fontId="2" fillId="6" borderId="0" xfId="0" applyFont="1" applyFill="1" applyAlignment="1">
      <alignment horizontal="center"/>
    </xf>
    <xf numFmtId="0" fontId="2" fillId="6" borderId="0" xfId="0" applyFont="1" applyFill="1" applyAlignment="1">
      <alignment horizontal="left" vertical="top" wrapText="1"/>
    </xf>
    <xf numFmtId="0" fontId="5" fillId="6" borderId="0" xfId="0" applyFont="1" applyFill="1" applyAlignment="1">
      <alignment horizontal="left" wrapText="1"/>
    </xf>
    <xf numFmtId="0" fontId="33" fillId="6" borderId="0" xfId="0" applyFont="1" applyFill="1" applyAlignment="1">
      <alignment horizontal="center"/>
    </xf>
    <xf numFmtId="0" fontId="5" fillId="6" borderId="0" xfId="0" applyFont="1" applyFill="1" applyAlignment="1">
      <alignment wrapText="1"/>
    </xf>
    <xf numFmtId="0" fontId="2" fillId="6" borderId="6" xfId="0" applyFont="1" applyFill="1" applyBorder="1" applyProtection="1">
      <protection locked="0"/>
    </xf>
    <xf numFmtId="0" fontId="11" fillId="6" borderId="7" xfId="0" applyFont="1" applyFill="1" applyBorder="1" applyProtection="1">
      <protection locked="0"/>
    </xf>
    <xf numFmtId="165" fontId="2" fillId="6" borderId="32" xfId="0" applyNumberFormat="1" applyFont="1" applyFill="1" applyBorder="1" applyAlignment="1">
      <alignment horizontal="center"/>
    </xf>
    <xf numFmtId="0" fontId="5" fillId="6" borderId="32" xfId="0" applyFont="1" applyFill="1" applyBorder="1" applyAlignment="1">
      <alignment horizontal="center"/>
    </xf>
    <xf numFmtId="165" fontId="11" fillId="6" borderId="49" xfId="0" applyNumberFormat="1" applyFont="1" applyFill="1" applyBorder="1" applyAlignment="1">
      <alignment horizontal="left"/>
    </xf>
    <xf numFmtId="0" fontId="14" fillId="6" borderId="0" xfId="0" applyFont="1" applyFill="1" applyBorder="1" applyProtection="1"/>
    <xf numFmtId="0" fontId="8" fillId="6" borderId="0" xfId="0" applyFont="1" applyFill="1" applyBorder="1" applyProtection="1">
      <protection locked="0"/>
    </xf>
    <xf numFmtId="0" fontId="0" fillId="6" borderId="0" xfId="0" applyFont="1" applyFill="1" applyAlignment="1">
      <alignment wrapText="1"/>
    </xf>
    <xf numFmtId="0" fontId="24" fillId="6" borderId="0" xfId="0" applyFont="1" applyFill="1" applyAlignment="1"/>
    <xf numFmtId="0" fontId="2" fillId="6" borderId="0" xfId="0" applyFont="1" applyFill="1" applyAlignment="1">
      <alignment horizontal="left" vertical="top"/>
    </xf>
    <xf numFmtId="0" fontId="14" fillId="0" borderId="0" xfId="0" applyFont="1" applyFill="1"/>
    <xf numFmtId="0" fontId="5" fillId="0" borderId="0" xfId="0" applyFont="1" applyFill="1"/>
    <xf numFmtId="0" fontId="31" fillId="0" borderId="0" xfId="0" applyFont="1" applyFill="1"/>
    <xf numFmtId="0" fontId="22" fillId="0" borderId="0" xfId="0" applyFont="1" applyFill="1"/>
    <xf numFmtId="0" fontId="16" fillId="12" borderId="32" xfId="0" applyFont="1" applyFill="1" applyBorder="1" applyProtection="1">
      <protection locked="0"/>
    </xf>
    <xf numFmtId="0" fontId="30" fillId="4" borderId="0" xfId="0" applyFont="1" applyFill="1" applyAlignment="1" applyProtection="1">
      <alignment horizontal="left"/>
    </xf>
    <xf numFmtId="0" fontId="0" fillId="0" borderId="0" xfId="0" applyAlignment="1">
      <alignment horizontal="left" vertical="center" wrapText="1"/>
    </xf>
    <xf numFmtId="0" fontId="27" fillId="4" borderId="0" xfId="0" applyFont="1" applyFill="1" applyAlignment="1" applyProtection="1">
      <alignment horizontal="left" vertical="center"/>
    </xf>
    <xf numFmtId="0" fontId="0" fillId="0" borderId="0" xfId="0" applyAlignment="1">
      <alignment horizontal="left" vertical="center"/>
    </xf>
    <xf numFmtId="164" fontId="1" fillId="7" borderId="63" xfId="0" applyNumberFormat="1" applyFont="1" applyFill="1" applyBorder="1" applyAlignment="1" applyProtection="1">
      <alignment horizontal="center" vertical="center"/>
    </xf>
    <xf numFmtId="164" fontId="1" fillId="7" borderId="59" xfId="0" applyNumberFormat="1" applyFont="1" applyFill="1" applyBorder="1" applyAlignment="1" applyProtection="1">
      <alignment horizontal="center" vertical="center"/>
    </xf>
    <xf numFmtId="0" fontId="1" fillId="2" borderId="48" xfId="0" applyFont="1" applyFill="1" applyBorder="1" applyAlignment="1" applyProtection="1">
      <alignment horizontal="center" vertical="center"/>
    </xf>
    <xf numFmtId="0" fontId="1" fillId="2" borderId="19" xfId="0" applyFont="1" applyFill="1" applyBorder="1" applyAlignment="1" applyProtection="1">
      <alignment horizontal="center" vertical="center"/>
    </xf>
    <xf numFmtId="0" fontId="1" fillId="2" borderId="51" xfId="0" applyFont="1" applyFill="1" applyBorder="1" applyAlignment="1" applyProtection="1">
      <alignment horizontal="center" vertical="center"/>
    </xf>
    <xf numFmtId="0" fontId="1" fillId="2" borderId="52" xfId="0" applyFont="1" applyFill="1" applyBorder="1" applyAlignment="1" applyProtection="1">
      <alignment horizontal="center" vertical="center"/>
    </xf>
    <xf numFmtId="3" fontId="3" fillId="7" borderId="1" xfId="0" applyNumberFormat="1" applyFont="1" applyFill="1" applyBorder="1" applyAlignment="1" applyProtection="1">
      <alignment horizontal="center"/>
    </xf>
    <xf numFmtId="3" fontId="3" fillId="7" borderId="2" xfId="0" applyNumberFormat="1" applyFont="1" applyFill="1" applyBorder="1" applyAlignment="1" applyProtection="1">
      <alignment horizontal="center"/>
    </xf>
    <xf numFmtId="0" fontId="1" fillId="3" borderId="1" xfId="0" applyFont="1" applyFill="1" applyBorder="1" applyAlignment="1" applyProtection="1">
      <alignment horizontal="center"/>
    </xf>
    <xf numFmtId="0" fontId="1" fillId="3" borderId="3" xfId="0" applyFont="1" applyFill="1" applyBorder="1" applyAlignment="1" applyProtection="1">
      <alignment horizontal="center"/>
    </xf>
    <xf numFmtId="0" fontId="1" fillId="3" borderId="2" xfId="0" applyFont="1" applyFill="1" applyBorder="1" applyAlignment="1" applyProtection="1">
      <alignment horizontal="center"/>
    </xf>
    <xf numFmtId="0" fontId="1" fillId="2" borderId="46" xfId="0" applyFont="1" applyFill="1" applyBorder="1" applyAlignment="1" applyProtection="1">
      <alignment horizontal="center" vertical="center" wrapText="1"/>
    </xf>
    <xf numFmtId="0" fontId="1" fillId="2" borderId="25" xfId="0" applyFont="1" applyFill="1" applyBorder="1" applyAlignment="1" applyProtection="1">
      <alignment horizontal="center" vertical="center" wrapText="1"/>
    </xf>
    <xf numFmtId="0" fontId="1" fillId="3" borderId="1"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1" fillId="3" borderId="2" xfId="0" applyFont="1" applyFill="1" applyBorder="1" applyAlignment="1" applyProtection="1">
      <alignment horizontal="center"/>
      <protection locked="0"/>
    </xf>
    <xf numFmtId="3" fontId="3" fillId="7" borderId="3" xfId="0" applyNumberFormat="1" applyFont="1" applyFill="1" applyBorder="1" applyAlignment="1" applyProtection="1">
      <alignment horizontal="center"/>
    </xf>
    <xf numFmtId="0" fontId="1" fillId="2" borderId="43" xfId="0" applyFont="1" applyFill="1" applyBorder="1" applyAlignment="1" applyProtection="1">
      <alignment horizontal="left" vertical="center"/>
    </xf>
    <xf numFmtId="0" fontId="1" fillId="2" borderId="18" xfId="0" applyFont="1" applyFill="1" applyBorder="1" applyAlignment="1" applyProtection="1">
      <alignment horizontal="left" vertical="center"/>
    </xf>
    <xf numFmtId="0" fontId="1" fillId="2" borderId="14" xfId="0" applyFont="1" applyFill="1" applyBorder="1" applyAlignment="1" applyProtection="1">
      <alignment horizontal="left" vertical="center"/>
    </xf>
    <xf numFmtId="0" fontId="1" fillId="2" borderId="4" xfId="0" applyFont="1" applyFill="1" applyBorder="1" applyAlignment="1" applyProtection="1">
      <alignment horizontal="left" vertical="center"/>
    </xf>
    <xf numFmtId="0" fontId="1" fillId="2" borderId="44" xfId="0" applyFont="1" applyFill="1" applyBorder="1" applyAlignment="1" applyProtection="1">
      <alignment horizontal="left" vertical="center"/>
    </xf>
    <xf numFmtId="0" fontId="1" fillId="2" borderId="45" xfId="0" applyFont="1" applyFill="1" applyBorder="1" applyAlignment="1" applyProtection="1">
      <alignment horizontal="left" vertical="center"/>
    </xf>
    <xf numFmtId="0" fontId="1" fillId="2" borderId="47"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2" borderId="21" xfId="0" applyFont="1" applyFill="1" applyBorder="1" applyAlignment="1" applyProtection="1">
      <alignment horizontal="center"/>
    </xf>
    <xf numFmtId="0" fontId="1" fillId="2" borderId="33" xfId="0" applyFont="1" applyFill="1" applyBorder="1" applyAlignment="1" applyProtection="1">
      <alignment horizontal="center"/>
    </xf>
    <xf numFmtId="3" fontId="5" fillId="12" borderId="6" xfId="0" applyNumberFormat="1" applyFont="1" applyFill="1" applyBorder="1" applyAlignment="1" applyProtection="1">
      <alignment horizontal="center"/>
      <protection locked="0"/>
    </xf>
    <xf numFmtId="3" fontId="5" fillId="12" borderId="34" xfId="0" applyNumberFormat="1" applyFont="1" applyFill="1" applyBorder="1" applyAlignment="1" applyProtection="1">
      <alignment horizontal="center"/>
      <protection locked="0"/>
    </xf>
    <xf numFmtId="164" fontId="5" fillId="12" borderId="39" xfId="0" applyNumberFormat="1" applyFont="1" applyFill="1" applyBorder="1" applyAlignment="1" applyProtection="1">
      <alignment horizontal="center"/>
      <protection locked="0"/>
    </xf>
    <xf numFmtId="164" fontId="5" fillId="12" borderId="34" xfId="0" applyNumberFormat="1" applyFont="1" applyFill="1" applyBorder="1" applyAlignment="1" applyProtection="1">
      <alignment horizontal="center"/>
      <protection locked="0"/>
    </xf>
    <xf numFmtId="164" fontId="2" fillId="12" borderId="39" xfId="0" applyNumberFormat="1" applyFont="1" applyFill="1" applyBorder="1" applyAlignment="1" applyProtection="1">
      <alignment horizontal="center"/>
    </xf>
    <xf numFmtId="164" fontId="2" fillId="12" borderId="32" xfId="0" applyNumberFormat="1" applyFont="1" applyFill="1" applyBorder="1" applyAlignment="1" applyProtection="1">
      <alignment horizontal="center"/>
    </xf>
    <xf numFmtId="0" fontId="1" fillId="2" borderId="47" xfId="0" applyFont="1" applyFill="1" applyBorder="1" applyAlignment="1" applyProtection="1">
      <alignment horizontal="center" vertical="center"/>
    </xf>
    <xf numFmtId="0" fontId="1" fillId="2" borderId="5" xfId="0" applyFont="1" applyFill="1" applyBorder="1" applyAlignment="1" applyProtection="1">
      <alignment horizontal="center" vertical="center"/>
    </xf>
    <xf numFmtId="0" fontId="1" fillId="2" borderId="38" xfId="0" applyFont="1" applyFill="1" applyBorder="1" applyAlignment="1" applyProtection="1">
      <alignment horizontal="center"/>
    </xf>
    <xf numFmtId="0" fontId="1" fillId="2" borderId="24" xfId="0" applyFont="1" applyFill="1" applyBorder="1" applyAlignment="1" applyProtection="1">
      <alignment horizontal="center"/>
    </xf>
    <xf numFmtId="164" fontId="2" fillId="5" borderId="28" xfId="0" applyNumberFormat="1" applyFont="1" applyFill="1" applyBorder="1" applyAlignment="1" applyProtection="1">
      <alignment horizontal="center"/>
    </xf>
    <xf numFmtId="164" fontId="2" fillId="5" borderId="24" xfId="0" applyNumberFormat="1" applyFont="1" applyFill="1" applyBorder="1" applyAlignment="1" applyProtection="1">
      <alignment horizontal="center"/>
    </xf>
    <xf numFmtId="164" fontId="2" fillId="5" borderId="7" xfId="0" applyNumberFormat="1" applyFont="1" applyFill="1" applyBorder="1" applyAlignment="1" applyProtection="1">
      <alignment horizontal="center"/>
    </xf>
    <xf numFmtId="164" fontId="2" fillId="5" borderId="32" xfId="0" applyNumberFormat="1" applyFont="1" applyFill="1" applyBorder="1" applyAlignment="1" applyProtection="1">
      <alignment horizontal="center"/>
    </xf>
    <xf numFmtId="3" fontId="1" fillId="13" borderId="10" xfId="0" applyNumberFormat="1" applyFont="1" applyFill="1" applyBorder="1" applyAlignment="1" applyProtection="1">
      <alignment horizontal="center"/>
    </xf>
    <xf numFmtId="3" fontId="1" fillId="13" borderId="41" xfId="0" applyNumberFormat="1" applyFont="1" applyFill="1" applyBorder="1" applyAlignment="1" applyProtection="1">
      <alignment horizontal="center"/>
    </xf>
    <xf numFmtId="164" fontId="1" fillId="13" borderId="40" xfId="0" applyNumberFormat="1" applyFont="1" applyFill="1" applyBorder="1" applyAlignment="1" applyProtection="1">
      <alignment horizontal="center"/>
    </xf>
    <xf numFmtId="164" fontId="1" fillId="13" borderId="41" xfId="0" applyNumberFormat="1" applyFont="1" applyFill="1" applyBorder="1" applyAlignment="1" applyProtection="1">
      <alignment horizontal="center"/>
    </xf>
    <xf numFmtId="164" fontId="1" fillId="7" borderId="50" xfId="0" applyNumberFormat="1" applyFont="1" applyFill="1" applyBorder="1" applyAlignment="1" applyProtection="1">
      <alignment horizontal="center"/>
    </xf>
    <xf numFmtId="164" fontId="1" fillId="7" borderId="2" xfId="0" applyNumberFormat="1" applyFont="1" applyFill="1" applyBorder="1" applyAlignment="1" applyProtection="1">
      <alignment horizontal="center"/>
    </xf>
    <xf numFmtId="164" fontId="1" fillId="13" borderId="49" xfId="0" applyNumberFormat="1" applyFont="1" applyFill="1" applyBorder="1" applyAlignment="1" applyProtection="1">
      <alignment horizontal="center"/>
    </xf>
    <xf numFmtId="3" fontId="1" fillId="7" borderId="3" xfId="0" applyNumberFormat="1" applyFont="1" applyFill="1" applyBorder="1" applyAlignment="1" applyProtection="1">
      <alignment horizontal="center"/>
    </xf>
    <xf numFmtId="164" fontId="5" fillId="15" borderId="39" xfId="0" applyNumberFormat="1" applyFont="1" applyFill="1" applyBorder="1" applyAlignment="1" applyProtection="1">
      <alignment horizontal="center"/>
      <protection locked="0"/>
    </xf>
    <xf numFmtId="164" fontId="5" fillId="15" borderId="34" xfId="0" applyNumberFormat="1" applyFont="1" applyFill="1" applyBorder="1" applyAlignment="1" applyProtection="1">
      <alignment horizontal="center"/>
      <protection locked="0"/>
    </xf>
    <xf numFmtId="3" fontId="5" fillId="15" borderId="6" xfId="0" applyNumberFormat="1" applyFont="1" applyFill="1" applyBorder="1" applyAlignment="1" applyProtection="1">
      <alignment horizontal="center"/>
      <protection locked="0"/>
    </xf>
    <xf numFmtId="3" fontId="5" fillId="15" borderId="34" xfId="0" applyNumberFormat="1" applyFont="1" applyFill="1" applyBorder="1" applyAlignment="1" applyProtection="1">
      <alignment horizontal="center"/>
      <protection locked="0"/>
    </xf>
    <xf numFmtId="164" fontId="1" fillId="16" borderId="40" xfId="0" applyNumberFormat="1" applyFont="1" applyFill="1" applyBorder="1" applyAlignment="1" applyProtection="1">
      <alignment horizontal="center"/>
    </xf>
    <xf numFmtId="164" fontId="1" fillId="16" borderId="49" xfId="0" applyNumberFormat="1" applyFont="1" applyFill="1" applyBorder="1" applyAlignment="1" applyProtection="1">
      <alignment horizontal="center"/>
    </xf>
    <xf numFmtId="164" fontId="2" fillId="15" borderId="39" xfId="0" applyNumberFormat="1" applyFont="1" applyFill="1" applyBorder="1" applyAlignment="1" applyProtection="1">
      <alignment horizontal="center"/>
    </xf>
    <xf numFmtId="164" fontId="2" fillId="15" borderId="32" xfId="0" applyNumberFormat="1" applyFont="1" applyFill="1" applyBorder="1" applyAlignment="1" applyProtection="1">
      <alignment horizontal="center"/>
    </xf>
    <xf numFmtId="3" fontId="1" fillId="16" borderId="10" xfId="0" applyNumberFormat="1" applyFont="1" applyFill="1" applyBorder="1" applyAlignment="1" applyProtection="1">
      <alignment horizontal="center"/>
    </xf>
    <xf numFmtId="3" fontId="1" fillId="16" borderId="41" xfId="0" applyNumberFormat="1" applyFont="1" applyFill="1" applyBorder="1" applyAlignment="1" applyProtection="1">
      <alignment horizontal="center"/>
    </xf>
    <xf numFmtId="0" fontId="5" fillId="0" borderId="0" xfId="0" applyFont="1" applyAlignment="1" applyProtection="1">
      <alignment horizontal="left" vertical="top" wrapText="1"/>
      <protection locked="0"/>
    </xf>
    <xf numFmtId="3" fontId="2" fillId="5" borderId="7" xfId="0" applyNumberFormat="1" applyFont="1" applyFill="1" applyBorder="1" applyAlignment="1" applyProtection="1">
      <alignment horizontal="center"/>
    </xf>
    <xf numFmtId="3" fontId="2" fillId="5" borderId="34" xfId="0" applyNumberFormat="1" applyFont="1" applyFill="1" applyBorder="1" applyAlignment="1" applyProtection="1">
      <alignment horizontal="center"/>
    </xf>
    <xf numFmtId="3" fontId="1" fillId="7" borderId="56" xfId="0" applyNumberFormat="1" applyFont="1" applyFill="1" applyBorder="1" applyAlignment="1" applyProtection="1">
      <alignment horizontal="center"/>
    </xf>
    <xf numFmtId="3" fontId="1" fillId="7" borderId="58" xfId="0" applyNumberFormat="1" applyFont="1" applyFill="1" applyBorder="1" applyAlignment="1" applyProtection="1">
      <alignment horizontal="center"/>
    </xf>
    <xf numFmtId="164" fontId="1" fillId="7" borderId="39" xfId="0" applyNumberFormat="1" applyFont="1" applyFill="1" applyBorder="1" applyAlignment="1" applyProtection="1">
      <alignment horizontal="center"/>
    </xf>
    <xf numFmtId="164" fontId="1" fillId="7" borderId="32" xfId="0" applyNumberFormat="1" applyFont="1" applyFill="1" applyBorder="1" applyAlignment="1" applyProtection="1">
      <alignment horizontal="center"/>
    </xf>
    <xf numFmtId="164" fontId="1" fillId="16" borderId="41" xfId="0" applyNumberFormat="1" applyFont="1" applyFill="1" applyBorder="1" applyAlignment="1" applyProtection="1">
      <alignment horizontal="center"/>
    </xf>
    <xf numFmtId="3" fontId="2" fillId="5" borderId="28" xfId="0" applyNumberFormat="1" applyFont="1" applyFill="1" applyBorder="1" applyAlignment="1" applyProtection="1">
      <alignment horizontal="center"/>
    </xf>
    <xf numFmtId="3" fontId="2" fillId="5" borderId="33" xfId="0" applyNumberFormat="1" applyFont="1" applyFill="1" applyBorder="1" applyAlignment="1" applyProtection="1">
      <alignment horizontal="center"/>
    </xf>
    <xf numFmtId="164" fontId="1" fillId="7" borderId="40" xfId="0" applyNumberFormat="1" applyFont="1" applyFill="1" applyBorder="1" applyAlignment="1" applyProtection="1">
      <alignment horizontal="center"/>
    </xf>
    <xf numFmtId="164" fontId="1" fillId="7" borderId="49" xfId="0" applyNumberFormat="1" applyFont="1" applyFill="1" applyBorder="1" applyAlignment="1" applyProtection="1">
      <alignment horizontal="center"/>
    </xf>
    <xf numFmtId="164" fontId="1" fillId="7" borderId="56" xfId="0" applyNumberFormat="1" applyFont="1" applyFill="1" applyBorder="1" applyAlignment="1" applyProtection="1">
      <alignment horizontal="center"/>
    </xf>
    <xf numFmtId="164" fontId="1" fillId="7" borderId="57" xfId="0" applyNumberFormat="1" applyFont="1" applyFill="1" applyBorder="1" applyAlignment="1" applyProtection="1">
      <alignment horizontal="center"/>
    </xf>
    <xf numFmtId="0" fontId="11" fillId="5" borderId="6" xfId="0" applyFont="1" applyFill="1" applyBorder="1" applyAlignment="1">
      <alignment horizontal="left"/>
    </xf>
    <xf numFmtId="0" fontId="11" fillId="5" borderId="7" xfId="0" applyFont="1" applyFill="1" applyBorder="1" applyAlignment="1">
      <alignment horizontal="left"/>
    </xf>
    <xf numFmtId="0" fontId="2" fillId="6" borderId="0" xfId="0" applyFont="1" applyFill="1" applyAlignment="1">
      <alignment horizontal="left" vertical="top" wrapText="1"/>
    </xf>
    <xf numFmtId="0" fontId="2" fillId="6" borderId="6" xfId="0" applyFont="1" applyFill="1" applyBorder="1" applyAlignment="1">
      <alignment horizontal="left"/>
    </xf>
    <xf numFmtId="0" fontId="2" fillId="6" borderId="7" xfId="0" applyFont="1" applyFill="1" applyBorder="1" applyAlignment="1">
      <alignment horizontal="left"/>
    </xf>
    <xf numFmtId="0" fontId="2" fillId="6" borderId="64" xfId="0" applyFont="1" applyFill="1" applyBorder="1" applyAlignment="1">
      <alignment horizontal="left"/>
    </xf>
    <xf numFmtId="0" fontId="2" fillId="6" borderId="56" xfId="0" applyFont="1" applyFill="1" applyBorder="1" applyAlignment="1">
      <alignment horizontal="left"/>
    </xf>
    <xf numFmtId="0" fontId="2" fillId="6" borderId="3" xfId="0" applyFont="1" applyFill="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0" xfId="0" applyFont="1" applyAlignment="1">
      <alignment horizontal="center"/>
    </xf>
    <xf numFmtId="0" fontId="2" fillId="6" borderId="0" xfId="0" applyFont="1" applyFill="1" applyAlignment="1">
      <alignment horizontal="center"/>
    </xf>
    <xf numFmtId="0" fontId="34" fillId="6" borderId="0" xfId="0" applyFont="1" applyFill="1" applyAlignment="1">
      <alignment horizontal="center"/>
    </xf>
    <xf numFmtId="0" fontId="11" fillId="6" borderId="3" xfId="0" applyFont="1" applyFill="1" applyBorder="1" applyAlignment="1">
      <alignment horizontal="center"/>
    </xf>
    <xf numFmtId="0" fontId="5" fillId="6" borderId="6" xfId="0" applyFont="1" applyFill="1" applyBorder="1" applyAlignment="1">
      <alignment horizontal="left"/>
    </xf>
    <xf numFmtId="0" fontId="5" fillId="6" borderId="7" xfId="0" applyFont="1" applyFill="1" applyBorder="1" applyAlignment="1">
      <alignment horizontal="left"/>
    </xf>
    <xf numFmtId="0" fontId="14" fillId="6" borderId="0" xfId="0" applyFont="1" applyFill="1" applyAlignment="1">
      <alignment horizontal="left"/>
    </xf>
    <xf numFmtId="0" fontId="12" fillId="6" borderId="0" xfId="0" applyFont="1" applyFill="1" applyAlignment="1">
      <alignment horizontal="center"/>
    </xf>
    <xf numFmtId="0" fontId="1" fillId="6" borderId="0" xfId="0" applyFont="1" applyFill="1" applyAlignment="1">
      <alignment horizontal="center"/>
    </xf>
    <xf numFmtId="0" fontId="33" fillId="6" borderId="0" xfId="0" applyFont="1" applyFill="1" applyAlignment="1">
      <alignment horizontal="center"/>
    </xf>
    <xf numFmtId="0" fontId="1" fillId="6" borderId="0" xfId="0" applyFont="1" applyFill="1" applyAlignment="1">
      <alignment horizontal="left"/>
    </xf>
    <xf numFmtId="0" fontId="8" fillId="6" borderId="0" xfId="0" applyFont="1" applyFill="1" applyAlignment="1">
      <alignment horizontal="left"/>
    </xf>
    <xf numFmtId="0" fontId="26" fillId="4" borderId="0" xfId="0" applyFont="1" applyFill="1" applyAlignment="1">
      <alignment horizontal="left" vertical="center"/>
    </xf>
    <xf numFmtId="0" fontId="27" fillId="4" borderId="0" xfId="0" applyFont="1" applyFill="1" applyAlignment="1">
      <alignment horizontal="left" vertical="center"/>
    </xf>
    <xf numFmtId="0" fontId="14" fillId="10" borderId="46" xfId="0" applyFont="1" applyFill="1" applyBorder="1" applyAlignment="1" applyProtection="1">
      <alignment horizontal="center" vertical="center" wrapText="1"/>
    </xf>
    <xf numFmtId="0" fontId="14" fillId="10" borderId="25" xfId="0" applyFont="1" applyFill="1" applyBorder="1" applyAlignment="1" applyProtection="1">
      <alignment horizontal="center" vertical="center" wrapText="1"/>
    </xf>
    <xf numFmtId="0" fontId="14" fillId="10" borderId="48" xfId="0" applyFont="1" applyFill="1" applyBorder="1" applyAlignment="1" applyProtection="1">
      <alignment horizontal="center" vertical="center"/>
    </xf>
    <xf numFmtId="0" fontId="14" fillId="10" borderId="19" xfId="0" applyFont="1" applyFill="1" applyBorder="1" applyAlignment="1" applyProtection="1">
      <alignment horizontal="center" vertical="center"/>
    </xf>
    <xf numFmtId="0" fontId="14" fillId="10" borderId="51" xfId="0" applyFont="1" applyFill="1" applyBorder="1" applyAlignment="1" applyProtection="1">
      <alignment horizontal="center" vertical="center"/>
    </xf>
    <xf numFmtId="0" fontId="14" fillId="10" borderId="52" xfId="0" applyFont="1" applyFill="1" applyBorder="1" applyAlignment="1" applyProtection="1">
      <alignment horizontal="center" vertical="center"/>
    </xf>
    <xf numFmtId="164" fontId="18" fillId="14" borderId="3" xfId="0" applyNumberFormat="1" applyFont="1" applyFill="1" applyBorder="1" applyAlignment="1" applyProtection="1">
      <alignment horizontal="center"/>
    </xf>
    <xf numFmtId="164" fontId="18" fillId="14" borderId="2" xfId="0" applyNumberFormat="1" applyFont="1" applyFill="1" applyBorder="1" applyAlignment="1" applyProtection="1">
      <alignment horizontal="center"/>
    </xf>
    <xf numFmtId="0" fontId="14" fillId="10" borderId="21" xfId="0" applyFont="1" applyFill="1" applyBorder="1" applyAlignment="1" applyProtection="1">
      <alignment horizontal="center"/>
    </xf>
    <xf numFmtId="0" fontId="14" fillId="10" borderId="33" xfId="0" applyFont="1" applyFill="1" applyBorder="1" applyAlignment="1" applyProtection="1">
      <alignment horizontal="center"/>
    </xf>
    <xf numFmtId="0" fontId="14" fillId="10" borderId="38" xfId="0" applyFont="1" applyFill="1" applyBorder="1" applyAlignment="1" applyProtection="1">
      <alignment horizontal="center"/>
    </xf>
    <xf numFmtId="0" fontId="14" fillId="10" borderId="24" xfId="0" applyFont="1" applyFill="1" applyBorder="1" applyAlignment="1" applyProtection="1">
      <alignment horizontal="center"/>
    </xf>
    <xf numFmtId="0" fontId="14" fillId="10" borderId="47" xfId="0" applyFont="1" applyFill="1" applyBorder="1" applyAlignment="1" applyProtection="1">
      <alignment horizontal="center" vertical="center" wrapText="1"/>
    </xf>
    <xf numFmtId="0" fontId="14" fillId="10" borderId="5" xfId="0" applyFont="1" applyFill="1" applyBorder="1" applyAlignment="1" applyProtection="1">
      <alignment horizontal="center" vertical="center" wrapText="1"/>
    </xf>
    <xf numFmtId="0" fontId="14" fillId="10" borderId="47" xfId="0" applyFont="1" applyFill="1" applyBorder="1" applyAlignment="1" applyProtection="1">
      <alignment horizontal="center" vertical="center"/>
    </xf>
    <xf numFmtId="0" fontId="14" fillId="10" borderId="5" xfId="0" applyFont="1" applyFill="1" applyBorder="1" applyAlignment="1" applyProtection="1">
      <alignment horizontal="center" vertical="center"/>
    </xf>
    <xf numFmtId="0" fontId="14" fillId="10" borderId="51" xfId="0" applyFont="1" applyFill="1" applyBorder="1" applyAlignment="1" applyProtection="1">
      <alignment horizontal="center" vertical="center" wrapText="1"/>
    </xf>
    <xf numFmtId="0" fontId="14" fillId="10" borderId="52" xfId="0" applyFont="1" applyFill="1" applyBorder="1" applyAlignment="1" applyProtection="1">
      <alignment horizontal="center" vertical="center" wrapText="1"/>
    </xf>
    <xf numFmtId="0" fontId="14" fillId="10" borderId="43" xfId="0" applyFont="1" applyFill="1" applyBorder="1" applyAlignment="1" applyProtection="1">
      <alignment horizontal="left" vertical="center"/>
    </xf>
    <xf numFmtId="0" fontId="14" fillId="10" borderId="18" xfId="0" applyFont="1" applyFill="1" applyBorder="1" applyAlignment="1" applyProtection="1">
      <alignment horizontal="left" vertical="center"/>
    </xf>
    <xf numFmtId="0" fontId="14" fillId="10" borderId="14" xfId="0" applyFont="1" applyFill="1" applyBorder="1" applyAlignment="1" applyProtection="1">
      <alignment horizontal="left" vertical="center"/>
    </xf>
    <xf numFmtId="0" fontId="14" fillId="10" borderId="4" xfId="0" applyFont="1" applyFill="1" applyBorder="1" applyAlignment="1" applyProtection="1">
      <alignment horizontal="left" vertical="center"/>
    </xf>
    <xf numFmtId="0" fontId="14" fillId="10" borderId="44" xfId="0" applyFont="1" applyFill="1" applyBorder="1" applyAlignment="1" applyProtection="1">
      <alignment horizontal="left" vertical="center"/>
    </xf>
    <xf numFmtId="0" fontId="14" fillId="10" borderId="45" xfId="0" applyFont="1" applyFill="1" applyBorder="1" applyAlignment="1" applyProtection="1">
      <alignment horizontal="left" vertical="center"/>
    </xf>
    <xf numFmtId="3" fontId="19" fillId="8" borderId="1" xfId="0" applyNumberFormat="1" applyFont="1" applyFill="1" applyBorder="1" applyAlignment="1" applyProtection="1">
      <alignment horizontal="center"/>
    </xf>
    <xf numFmtId="3" fontId="19" fillId="8" borderId="2" xfId="0" applyNumberFormat="1" applyFont="1" applyFill="1" applyBorder="1" applyAlignment="1" applyProtection="1">
      <alignment horizontal="center"/>
    </xf>
    <xf numFmtId="3" fontId="19" fillId="8" borderId="3" xfId="0" applyNumberFormat="1" applyFont="1" applyFill="1" applyBorder="1" applyAlignment="1" applyProtection="1">
      <alignment horizontal="center"/>
    </xf>
    <xf numFmtId="3" fontId="15" fillId="8" borderId="3" xfId="0" applyNumberFormat="1" applyFont="1" applyFill="1" applyBorder="1" applyAlignment="1" applyProtection="1">
      <alignment horizontal="center"/>
    </xf>
    <xf numFmtId="0" fontId="18" fillId="11" borderId="1" xfId="0" applyFont="1" applyFill="1" applyBorder="1" applyAlignment="1" applyProtection="1">
      <alignment horizontal="center"/>
      <protection locked="0"/>
    </xf>
    <xf numFmtId="0" fontId="18" fillId="11" borderId="3" xfId="0" applyFont="1" applyFill="1" applyBorder="1" applyAlignment="1" applyProtection="1">
      <alignment horizontal="center"/>
      <protection locked="0"/>
    </xf>
    <xf numFmtId="0" fontId="18" fillId="11" borderId="2" xfId="0" applyFont="1" applyFill="1" applyBorder="1" applyAlignment="1" applyProtection="1">
      <alignment horizontal="center"/>
      <protection locked="0"/>
    </xf>
    <xf numFmtId="0" fontId="18" fillId="11" borderId="1" xfId="0" applyFont="1" applyFill="1" applyBorder="1" applyAlignment="1" applyProtection="1">
      <alignment horizontal="center"/>
    </xf>
    <xf numFmtId="0" fontId="18" fillId="11" borderId="3" xfId="0" applyFont="1" applyFill="1" applyBorder="1" applyAlignment="1" applyProtection="1">
      <alignment horizontal="center"/>
    </xf>
    <xf numFmtId="0" fontId="18" fillId="11" borderId="2" xfId="0" applyFont="1" applyFill="1" applyBorder="1" applyAlignment="1" applyProtection="1">
      <alignment horizontal="center"/>
    </xf>
    <xf numFmtId="0" fontId="1" fillId="0" borderId="0" xfId="0" applyFont="1" applyAlignment="1">
      <alignment horizontal="left" vertical="center" wrapText="1"/>
    </xf>
    <xf numFmtId="0" fontId="37" fillId="6" borderId="0" xfId="0" applyFont="1" applyFill="1" applyAlignment="1">
      <alignment horizontal="left"/>
    </xf>
    <xf numFmtId="0" fontId="12" fillId="6" borderId="0" xfId="0" applyFont="1" applyFill="1" applyAlignment="1">
      <alignment horizontal="left"/>
    </xf>
    <xf numFmtId="164" fontId="1" fillId="7" borderId="11" xfId="0" applyNumberFormat="1" applyFont="1" applyFill="1" applyBorder="1" applyAlignment="1" applyProtection="1">
      <alignment horizontal="center"/>
    </xf>
    <xf numFmtId="0" fontId="14" fillId="2" borderId="38" xfId="0" applyFont="1" applyFill="1" applyBorder="1" applyAlignment="1" applyProtection="1">
      <alignment horizontal="center"/>
    </xf>
    <xf numFmtId="0" fontId="14" fillId="2" borderId="33" xfId="0" applyFont="1" applyFill="1" applyBorder="1" applyAlignment="1" applyProtection="1">
      <alignment horizontal="center"/>
    </xf>
    <xf numFmtId="164" fontId="1" fillId="7" borderId="3" xfId="0" applyNumberFormat="1" applyFont="1" applyFill="1" applyBorder="1" applyAlignment="1" applyProtection="1">
      <alignment horizontal="center"/>
    </xf>
    <xf numFmtId="0" fontId="14" fillId="0" borderId="0" xfId="0" applyFont="1" applyFill="1" applyAlignment="1">
      <alignment horizontal="left" vertical="top" wrapText="1"/>
    </xf>
    <xf numFmtId="0" fontId="2" fillId="0" borderId="64" xfId="0" applyFont="1" applyBorder="1" applyAlignment="1">
      <alignment horizontal="left"/>
    </xf>
    <xf numFmtId="0" fontId="2" fillId="0" borderId="56" xfId="0" applyFont="1" applyBorder="1" applyAlignment="1">
      <alignment horizontal="left"/>
    </xf>
    <xf numFmtId="0" fontId="2" fillId="6" borderId="0" xfId="0" applyFont="1" applyFill="1" applyAlignment="1">
      <alignment horizontal="left"/>
    </xf>
  </cellXfs>
  <cellStyles count="2">
    <cellStyle name="Normale" xfId="0" builtinId="0"/>
    <cellStyle name="Percentuale" xfId="1" builtinId="5"/>
  </cellStyles>
  <dxfs count="0"/>
  <tableStyles count="0" defaultTableStyle="TableStyleMedium9" defaultPivotStyle="PivotStyleLight16"/>
  <colors>
    <mruColors>
      <color rgb="FF95B3D7"/>
      <color rgb="FFEAF0F6"/>
      <color rgb="FFFFFFEF"/>
      <color rgb="FFFFFFB9"/>
      <color rgb="FFD4E0E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95250</xdr:colOff>
          <xdr:row>71</xdr:row>
          <xdr:rowOff>0</xdr:rowOff>
        </xdr:from>
        <xdr:to>
          <xdr:col>18</xdr:col>
          <xdr:colOff>0</xdr:colOff>
          <xdr:row>71</xdr:row>
          <xdr:rowOff>0</xdr:rowOff>
        </xdr:to>
        <xdr:sp macro="" textlink="">
          <xdr:nvSpPr>
            <xdr:cNvPr id="1044" name="Object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solidFill>
              <a:srgbClr val="FFFFFF" mc:Ignorable="a14" a14:legacySpreadsheetColorIndex="9"/>
            </a:solidFill>
            <a:ln>
              <a:noFill/>
            </a:ln>
            <a:extLst>
              <a:ext uri="{91240B29-F687-4F45-9708-019B960494DF}">
                <a14:hiddenLine w="6350">
                  <a:solidFill>
                    <a:srgbClr val="969696" mc:Ignorable="a14" a14:legacySpreadsheetColorIndex="55"/>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95250</xdr:colOff>
          <xdr:row>71</xdr:row>
          <xdr:rowOff>0</xdr:rowOff>
        </xdr:from>
        <xdr:to>
          <xdr:col>18</xdr:col>
          <xdr:colOff>0</xdr:colOff>
          <xdr:row>71</xdr:row>
          <xdr:rowOff>0</xdr:rowOff>
        </xdr:to>
        <xdr:sp macro="" textlink="">
          <xdr:nvSpPr>
            <xdr:cNvPr id="1046" name="Object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solidFill>
              <a:srgbClr val="FFFFFF" mc:Ignorable="a14" a14:legacySpreadsheetColorIndex="9"/>
            </a:solidFill>
            <a:ln>
              <a:noFill/>
            </a:ln>
            <a:extLst>
              <a:ext uri="{91240B29-F687-4F45-9708-019B960494DF}">
                <a14:hiddenLine w="6350">
                  <a:solidFill>
                    <a:srgbClr val="969696" mc:Ignorable="a14" a14:legacySpreadsheetColorIndex="55"/>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package" Target="../embeddings/Microsoft_Word_Document1.docx"/><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O114"/>
  <sheetViews>
    <sheetView tabSelected="1" zoomScale="90" zoomScaleNormal="90" workbookViewId="0">
      <selection sqref="A1:O2"/>
    </sheetView>
  </sheetViews>
  <sheetFormatPr defaultColWidth="9.140625" defaultRowHeight="12.75" x14ac:dyDescent="0.2"/>
  <sheetData>
    <row r="1" spans="1:15" ht="12.6" customHeight="1" x14ac:dyDescent="0.2">
      <c r="A1" s="341" t="s">
        <v>173</v>
      </c>
      <c r="B1" s="341"/>
      <c r="C1" s="341"/>
      <c r="D1" s="341"/>
      <c r="E1" s="341"/>
      <c r="F1" s="341"/>
      <c r="G1" s="341"/>
      <c r="H1" s="341"/>
      <c r="I1" s="341"/>
      <c r="J1" s="341"/>
      <c r="K1" s="341"/>
      <c r="L1" s="341"/>
      <c r="M1" s="341"/>
      <c r="N1" s="341"/>
      <c r="O1" s="341"/>
    </row>
    <row r="2" spans="1:15" ht="12.6" customHeight="1" x14ac:dyDescent="0.2">
      <c r="A2" s="341"/>
      <c r="B2" s="341"/>
      <c r="C2" s="341"/>
      <c r="D2" s="341"/>
      <c r="E2" s="341"/>
      <c r="F2" s="341"/>
      <c r="G2" s="341"/>
      <c r="H2" s="341"/>
      <c r="I2" s="341"/>
      <c r="J2" s="341"/>
      <c r="K2" s="341"/>
      <c r="L2" s="341"/>
      <c r="M2" s="341"/>
      <c r="N2" s="341"/>
      <c r="O2" s="341"/>
    </row>
    <row r="3" spans="1:15" x14ac:dyDescent="0.2">
      <c r="A3" s="340" t="s">
        <v>190</v>
      </c>
      <c r="B3" s="342"/>
      <c r="C3" s="342"/>
      <c r="D3" s="342"/>
      <c r="E3" s="342"/>
      <c r="F3" s="342"/>
      <c r="G3" s="342"/>
      <c r="H3" s="342"/>
      <c r="I3" s="342"/>
      <c r="J3" s="342"/>
      <c r="K3" s="342"/>
      <c r="L3" s="342"/>
      <c r="M3" s="342"/>
      <c r="N3" s="342"/>
      <c r="O3" s="342"/>
    </row>
    <row r="4" spans="1:15" x14ac:dyDescent="0.2">
      <c r="A4" s="342"/>
      <c r="B4" s="342"/>
      <c r="C4" s="342"/>
      <c r="D4" s="342"/>
      <c r="E4" s="342"/>
      <c r="F4" s="342"/>
      <c r="G4" s="342"/>
      <c r="H4" s="342"/>
      <c r="I4" s="342"/>
      <c r="J4" s="342"/>
      <c r="K4" s="342"/>
      <c r="L4" s="342"/>
      <c r="M4" s="342"/>
      <c r="N4" s="342"/>
      <c r="O4" s="342"/>
    </row>
    <row r="5" spans="1:15" x14ac:dyDescent="0.2">
      <c r="A5" s="342"/>
      <c r="B5" s="342"/>
      <c r="C5" s="342"/>
      <c r="D5" s="342"/>
      <c r="E5" s="342"/>
      <c r="F5" s="342"/>
      <c r="G5" s="342"/>
      <c r="H5" s="342"/>
      <c r="I5" s="342"/>
      <c r="J5" s="342"/>
      <c r="K5" s="342"/>
      <c r="L5" s="342"/>
      <c r="M5" s="342"/>
      <c r="N5" s="342"/>
      <c r="O5" s="342"/>
    </row>
    <row r="6" spans="1:15" x14ac:dyDescent="0.2">
      <c r="A6" s="342"/>
      <c r="B6" s="342"/>
      <c r="C6" s="342"/>
      <c r="D6" s="342"/>
      <c r="E6" s="342"/>
      <c r="F6" s="342"/>
      <c r="G6" s="342"/>
      <c r="H6" s="342"/>
      <c r="I6" s="342"/>
      <c r="J6" s="342"/>
      <c r="K6" s="342"/>
      <c r="L6" s="342"/>
      <c r="M6" s="342"/>
      <c r="N6" s="342"/>
      <c r="O6" s="342"/>
    </row>
    <row r="7" spans="1:15" x14ac:dyDescent="0.2">
      <c r="A7" s="342"/>
      <c r="B7" s="342"/>
      <c r="C7" s="342"/>
      <c r="D7" s="342"/>
      <c r="E7" s="342"/>
      <c r="F7" s="342"/>
      <c r="G7" s="342"/>
      <c r="H7" s="342"/>
      <c r="I7" s="342"/>
      <c r="J7" s="342"/>
      <c r="K7" s="342"/>
      <c r="L7" s="342"/>
      <c r="M7" s="342"/>
      <c r="N7" s="342"/>
      <c r="O7" s="342"/>
    </row>
    <row r="8" spans="1:15" x14ac:dyDescent="0.2">
      <c r="A8" s="342"/>
      <c r="B8" s="342"/>
      <c r="C8" s="342"/>
      <c r="D8" s="342"/>
      <c r="E8" s="342"/>
      <c r="F8" s="342"/>
      <c r="G8" s="342"/>
      <c r="H8" s="342"/>
      <c r="I8" s="342"/>
      <c r="J8" s="342"/>
      <c r="K8" s="342"/>
      <c r="L8" s="342"/>
      <c r="M8" s="342"/>
      <c r="N8" s="342"/>
      <c r="O8" s="342"/>
    </row>
    <row r="9" spans="1:15" x14ac:dyDescent="0.2">
      <c r="A9" s="342"/>
      <c r="B9" s="342"/>
      <c r="C9" s="342"/>
      <c r="D9" s="342"/>
      <c r="E9" s="342"/>
      <c r="F9" s="342"/>
      <c r="G9" s="342"/>
      <c r="H9" s="342"/>
      <c r="I9" s="342"/>
      <c r="J9" s="342"/>
      <c r="K9" s="342"/>
      <c r="L9" s="342"/>
      <c r="M9" s="342"/>
      <c r="N9" s="342"/>
      <c r="O9" s="342"/>
    </row>
    <row r="10" spans="1:15" x14ac:dyDescent="0.2">
      <c r="A10" s="342"/>
      <c r="B10" s="342"/>
      <c r="C10" s="342"/>
      <c r="D10" s="342"/>
      <c r="E10" s="342"/>
      <c r="F10" s="342"/>
      <c r="G10" s="342"/>
      <c r="H10" s="342"/>
      <c r="I10" s="342"/>
      <c r="J10" s="342"/>
      <c r="K10" s="342"/>
      <c r="L10" s="342"/>
      <c r="M10" s="342"/>
      <c r="N10" s="342"/>
      <c r="O10" s="342"/>
    </row>
    <row r="11" spans="1:15" x14ac:dyDescent="0.2">
      <c r="A11" s="342"/>
      <c r="B11" s="342"/>
      <c r="C11" s="342"/>
      <c r="D11" s="342"/>
      <c r="E11" s="342"/>
      <c r="F11" s="342"/>
      <c r="G11" s="342"/>
      <c r="H11" s="342"/>
      <c r="I11" s="342"/>
      <c r="J11" s="342"/>
      <c r="K11" s="342"/>
      <c r="L11" s="342"/>
      <c r="M11" s="342"/>
      <c r="N11" s="342"/>
      <c r="O11" s="342"/>
    </row>
    <row r="12" spans="1:15" x14ac:dyDescent="0.2">
      <c r="A12" s="342"/>
      <c r="B12" s="342"/>
      <c r="C12" s="342"/>
      <c r="D12" s="342"/>
      <c r="E12" s="342"/>
      <c r="F12" s="342"/>
      <c r="G12" s="342"/>
      <c r="H12" s="342"/>
      <c r="I12" s="342"/>
      <c r="J12" s="342"/>
      <c r="K12" s="342"/>
      <c r="L12" s="342"/>
      <c r="M12" s="342"/>
      <c r="N12" s="342"/>
      <c r="O12" s="342"/>
    </row>
    <row r="13" spans="1:15" x14ac:dyDescent="0.2">
      <c r="A13" s="342"/>
      <c r="B13" s="342"/>
      <c r="C13" s="342"/>
      <c r="D13" s="342"/>
      <c r="E13" s="342"/>
      <c r="F13" s="342"/>
      <c r="G13" s="342"/>
      <c r="H13" s="342"/>
      <c r="I13" s="342"/>
      <c r="J13" s="342"/>
      <c r="K13" s="342"/>
      <c r="L13" s="342"/>
      <c r="M13" s="342"/>
      <c r="N13" s="342"/>
      <c r="O13" s="342"/>
    </row>
    <row r="14" spans="1:15" x14ac:dyDescent="0.2">
      <c r="A14" s="342"/>
      <c r="B14" s="342"/>
      <c r="C14" s="342"/>
      <c r="D14" s="342"/>
      <c r="E14" s="342"/>
      <c r="F14" s="342"/>
      <c r="G14" s="342"/>
      <c r="H14" s="342"/>
      <c r="I14" s="342"/>
      <c r="J14" s="342"/>
      <c r="K14" s="342"/>
      <c r="L14" s="342"/>
      <c r="M14" s="342"/>
      <c r="N14" s="342"/>
      <c r="O14" s="342"/>
    </row>
    <row r="15" spans="1:15" x14ac:dyDescent="0.2">
      <c r="A15" s="342"/>
      <c r="B15" s="342"/>
      <c r="C15" s="342"/>
      <c r="D15" s="342"/>
      <c r="E15" s="342"/>
      <c r="F15" s="342"/>
      <c r="G15" s="342"/>
      <c r="H15" s="342"/>
      <c r="I15" s="342"/>
      <c r="J15" s="342"/>
      <c r="K15" s="342"/>
      <c r="L15" s="342"/>
      <c r="M15" s="342"/>
      <c r="N15" s="342"/>
      <c r="O15" s="342"/>
    </row>
    <row r="16" spans="1:15" x14ac:dyDescent="0.2">
      <c r="A16" s="342"/>
      <c r="B16" s="342"/>
      <c r="C16" s="342"/>
      <c r="D16" s="342"/>
      <c r="E16" s="342"/>
      <c r="F16" s="342"/>
      <c r="G16" s="342"/>
      <c r="H16" s="342"/>
      <c r="I16" s="342"/>
      <c r="J16" s="342"/>
      <c r="K16" s="342"/>
      <c r="L16" s="342"/>
      <c r="M16" s="342"/>
      <c r="N16" s="342"/>
      <c r="O16" s="342"/>
    </row>
    <row r="17" spans="1:15" x14ac:dyDescent="0.2">
      <c r="A17" s="342"/>
      <c r="B17" s="342"/>
      <c r="C17" s="342"/>
      <c r="D17" s="342"/>
      <c r="E17" s="342"/>
      <c r="F17" s="342"/>
      <c r="G17" s="342"/>
      <c r="H17" s="342"/>
      <c r="I17" s="342"/>
      <c r="J17" s="342"/>
      <c r="K17" s="342"/>
      <c r="L17" s="342"/>
      <c r="M17" s="342"/>
      <c r="N17" s="342"/>
      <c r="O17" s="342"/>
    </row>
    <row r="18" spans="1:15" x14ac:dyDescent="0.2">
      <c r="A18" s="342"/>
      <c r="B18" s="342"/>
      <c r="C18" s="342"/>
      <c r="D18" s="342"/>
      <c r="E18" s="342"/>
      <c r="F18" s="342"/>
      <c r="G18" s="342"/>
      <c r="H18" s="342"/>
      <c r="I18" s="342"/>
      <c r="J18" s="342"/>
      <c r="K18" s="342"/>
      <c r="L18" s="342"/>
      <c r="M18" s="342"/>
      <c r="N18" s="342"/>
      <c r="O18" s="342"/>
    </row>
    <row r="19" spans="1:15" x14ac:dyDescent="0.2">
      <c r="A19" s="342"/>
      <c r="B19" s="342"/>
      <c r="C19" s="342"/>
      <c r="D19" s="342"/>
      <c r="E19" s="342"/>
      <c r="F19" s="342"/>
      <c r="G19" s="342"/>
      <c r="H19" s="342"/>
      <c r="I19" s="342"/>
      <c r="J19" s="342"/>
      <c r="K19" s="342"/>
      <c r="L19" s="342"/>
      <c r="M19" s="342"/>
      <c r="N19" s="342"/>
      <c r="O19" s="342"/>
    </row>
    <row r="20" spans="1:15" x14ac:dyDescent="0.2">
      <c r="A20" s="342"/>
      <c r="B20" s="342"/>
      <c r="C20" s="342"/>
      <c r="D20" s="342"/>
      <c r="E20" s="342"/>
      <c r="F20" s="342"/>
      <c r="G20" s="342"/>
      <c r="H20" s="342"/>
      <c r="I20" s="342"/>
      <c r="J20" s="342"/>
      <c r="K20" s="342"/>
      <c r="L20" s="342"/>
      <c r="M20" s="342"/>
      <c r="N20" s="342"/>
      <c r="O20" s="342"/>
    </row>
    <row r="21" spans="1:15" x14ac:dyDescent="0.2">
      <c r="A21" s="342"/>
      <c r="B21" s="342"/>
      <c r="C21" s="342"/>
      <c r="D21" s="342"/>
      <c r="E21" s="342"/>
      <c r="F21" s="342"/>
      <c r="G21" s="342"/>
      <c r="H21" s="342"/>
      <c r="I21" s="342"/>
      <c r="J21" s="342"/>
      <c r="K21" s="342"/>
      <c r="L21" s="342"/>
      <c r="M21" s="342"/>
      <c r="N21" s="342"/>
      <c r="O21" s="342"/>
    </row>
    <row r="22" spans="1:15" x14ac:dyDescent="0.2">
      <c r="A22" s="342"/>
      <c r="B22" s="342"/>
      <c r="C22" s="342"/>
      <c r="D22" s="342"/>
      <c r="E22" s="342"/>
      <c r="F22" s="342"/>
      <c r="G22" s="342"/>
      <c r="H22" s="342"/>
      <c r="I22" s="342"/>
      <c r="J22" s="342"/>
      <c r="K22" s="342"/>
      <c r="L22" s="342"/>
      <c r="M22" s="342"/>
      <c r="N22" s="342"/>
      <c r="O22" s="342"/>
    </row>
    <row r="23" spans="1:15" x14ac:dyDescent="0.2">
      <c r="A23" s="342"/>
      <c r="B23" s="342"/>
      <c r="C23" s="342"/>
      <c r="D23" s="342"/>
      <c r="E23" s="342"/>
      <c r="F23" s="342"/>
      <c r="G23" s="342"/>
      <c r="H23" s="342"/>
      <c r="I23" s="342"/>
      <c r="J23" s="342"/>
      <c r="K23" s="342"/>
      <c r="L23" s="342"/>
      <c r="M23" s="342"/>
      <c r="N23" s="342"/>
      <c r="O23" s="342"/>
    </row>
    <row r="24" spans="1:15" x14ac:dyDescent="0.2">
      <c r="A24" s="342"/>
      <c r="B24" s="342"/>
      <c r="C24" s="342"/>
      <c r="D24" s="342"/>
      <c r="E24" s="342"/>
      <c r="F24" s="342"/>
      <c r="G24" s="342"/>
      <c r="H24" s="342"/>
      <c r="I24" s="342"/>
      <c r="J24" s="342"/>
      <c r="K24" s="342"/>
      <c r="L24" s="342"/>
      <c r="M24" s="342"/>
      <c r="N24" s="342"/>
      <c r="O24" s="342"/>
    </row>
    <row r="25" spans="1:15" x14ac:dyDescent="0.2">
      <c r="A25" s="342"/>
      <c r="B25" s="342"/>
      <c r="C25" s="342"/>
      <c r="D25" s="342"/>
      <c r="E25" s="342"/>
      <c r="F25" s="342"/>
      <c r="G25" s="342"/>
      <c r="H25" s="342"/>
      <c r="I25" s="342"/>
      <c r="J25" s="342"/>
      <c r="K25" s="342"/>
      <c r="L25" s="342"/>
      <c r="M25" s="342"/>
      <c r="N25" s="342"/>
      <c r="O25" s="342"/>
    </row>
    <row r="26" spans="1:15" x14ac:dyDescent="0.2">
      <c r="A26" s="342"/>
      <c r="B26" s="342"/>
      <c r="C26" s="342"/>
      <c r="D26" s="342"/>
      <c r="E26" s="342"/>
      <c r="F26" s="342"/>
      <c r="G26" s="342"/>
      <c r="H26" s="342"/>
      <c r="I26" s="342"/>
      <c r="J26" s="342"/>
      <c r="K26" s="342"/>
      <c r="L26" s="342"/>
      <c r="M26" s="342"/>
      <c r="N26" s="342"/>
      <c r="O26" s="342"/>
    </row>
    <row r="27" spans="1:15" x14ac:dyDescent="0.2">
      <c r="A27" s="342"/>
      <c r="B27" s="342"/>
      <c r="C27" s="342"/>
      <c r="D27" s="342"/>
      <c r="E27" s="342"/>
      <c r="F27" s="342"/>
      <c r="G27" s="342"/>
      <c r="H27" s="342"/>
      <c r="I27" s="342"/>
      <c r="J27" s="342"/>
      <c r="K27" s="342"/>
      <c r="L27" s="342"/>
      <c r="M27" s="342"/>
      <c r="N27" s="342"/>
      <c r="O27" s="342"/>
    </row>
    <row r="28" spans="1:15" x14ac:dyDescent="0.2">
      <c r="A28" s="342"/>
      <c r="B28" s="342"/>
      <c r="C28" s="342"/>
      <c r="D28" s="342"/>
      <c r="E28" s="342"/>
      <c r="F28" s="342"/>
      <c r="G28" s="342"/>
      <c r="H28" s="342"/>
      <c r="I28" s="342"/>
      <c r="J28" s="342"/>
      <c r="K28" s="342"/>
      <c r="L28" s="342"/>
      <c r="M28" s="342"/>
      <c r="N28" s="342"/>
      <c r="O28" s="342"/>
    </row>
    <row r="29" spans="1:15" x14ac:dyDescent="0.2">
      <c r="A29" s="342"/>
      <c r="B29" s="342"/>
      <c r="C29" s="342"/>
      <c r="D29" s="342"/>
      <c r="E29" s="342"/>
      <c r="F29" s="342"/>
      <c r="G29" s="342"/>
      <c r="H29" s="342"/>
      <c r="I29" s="342"/>
      <c r="J29" s="342"/>
      <c r="K29" s="342"/>
      <c r="L29" s="342"/>
      <c r="M29" s="342"/>
      <c r="N29" s="342"/>
      <c r="O29" s="342"/>
    </row>
    <row r="30" spans="1:15" x14ac:dyDescent="0.2">
      <c r="A30" s="342"/>
      <c r="B30" s="342"/>
      <c r="C30" s="342"/>
      <c r="D30" s="342"/>
      <c r="E30" s="342"/>
      <c r="F30" s="342"/>
      <c r="G30" s="342"/>
      <c r="H30" s="342"/>
      <c r="I30" s="342"/>
      <c r="J30" s="342"/>
      <c r="K30" s="342"/>
      <c r="L30" s="342"/>
      <c r="M30" s="342"/>
      <c r="N30" s="342"/>
      <c r="O30" s="342"/>
    </row>
    <row r="31" spans="1:15" x14ac:dyDescent="0.2">
      <c r="A31" s="339" t="s">
        <v>174</v>
      </c>
      <c r="B31" s="339"/>
      <c r="C31" s="339"/>
      <c r="D31" s="339"/>
      <c r="E31" s="339"/>
      <c r="F31" s="339"/>
      <c r="G31" s="339"/>
      <c r="H31" s="339"/>
      <c r="I31" s="339"/>
      <c r="J31" s="339"/>
      <c r="K31" s="339"/>
      <c r="L31" s="339"/>
      <c r="M31" s="339"/>
      <c r="N31" s="339"/>
      <c r="O31" s="339"/>
    </row>
    <row r="32" spans="1:15" ht="12.6" customHeight="1" x14ac:dyDescent="0.2">
      <c r="A32" s="340" t="s">
        <v>321</v>
      </c>
      <c r="B32" s="340"/>
      <c r="C32" s="340"/>
      <c r="D32" s="340"/>
      <c r="E32" s="340"/>
      <c r="F32" s="340"/>
      <c r="G32" s="340"/>
      <c r="H32" s="340"/>
      <c r="I32" s="340"/>
      <c r="J32" s="340"/>
      <c r="K32" s="340"/>
      <c r="L32" s="340"/>
      <c r="M32" s="340"/>
      <c r="N32" s="340"/>
      <c r="O32" s="340"/>
    </row>
    <row r="33" spans="1:15" x14ac:dyDescent="0.2">
      <c r="A33" s="340"/>
      <c r="B33" s="340"/>
      <c r="C33" s="340"/>
      <c r="D33" s="340"/>
      <c r="E33" s="340"/>
      <c r="F33" s="340"/>
      <c r="G33" s="340"/>
      <c r="H33" s="340"/>
      <c r="I33" s="340"/>
      <c r="J33" s="340"/>
      <c r="K33" s="340"/>
      <c r="L33" s="340"/>
      <c r="M33" s="340"/>
      <c r="N33" s="340"/>
      <c r="O33" s="340"/>
    </row>
    <row r="34" spans="1:15" x14ac:dyDescent="0.2">
      <c r="A34" s="340"/>
      <c r="B34" s="340"/>
      <c r="C34" s="340"/>
      <c r="D34" s="340"/>
      <c r="E34" s="340"/>
      <c r="F34" s="340"/>
      <c r="G34" s="340"/>
      <c r="H34" s="340"/>
      <c r="I34" s="340"/>
      <c r="J34" s="340"/>
      <c r="K34" s="340"/>
      <c r="L34" s="340"/>
      <c r="M34" s="340"/>
      <c r="N34" s="340"/>
      <c r="O34" s="340"/>
    </row>
    <row r="35" spans="1:15" x14ac:dyDescent="0.2">
      <c r="A35" s="340"/>
      <c r="B35" s="340"/>
      <c r="C35" s="340"/>
      <c r="D35" s="340"/>
      <c r="E35" s="340"/>
      <c r="F35" s="340"/>
      <c r="G35" s="340"/>
      <c r="H35" s="340"/>
      <c r="I35" s="340"/>
      <c r="J35" s="340"/>
      <c r="K35" s="340"/>
      <c r="L35" s="340"/>
      <c r="M35" s="340"/>
      <c r="N35" s="340"/>
      <c r="O35" s="340"/>
    </row>
    <row r="36" spans="1:15" x14ac:dyDescent="0.2">
      <c r="A36" s="340"/>
      <c r="B36" s="340"/>
      <c r="C36" s="340"/>
      <c r="D36" s="340"/>
      <c r="E36" s="340"/>
      <c r="F36" s="340"/>
      <c r="G36" s="340"/>
      <c r="H36" s="340"/>
      <c r="I36" s="340"/>
      <c r="J36" s="340"/>
      <c r="K36" s="340"/>
      <c r="L36" s="340"/>
      <c r="M36" s="340"/>
      <c r="N36" s="340"/>
      <c r="O36" s="340"/>
    </row>
    <row r="37" spans="1:15" x14ac:dyDescent="0.2">
      <c r="A37" s="340"/>
      <c r="B37" s="340"/>
      <c r="C37" s="340"/>
      <c r="D37" s="340"/>
      <c r="E37" s="340"/>
      <c r="F37" s="340"/>
      <c r="G37" s="340"/>
      <c r="H37" s="340"/>
      <c r="I37" s="340"/>
      <c r="J37" s="340"/>
      <c r="K37" s="340"/>
      <c r="L37" s="340"/>
      <c r="M37" s="340"/>
      <c r="N37" s="340"/>
      <c r="O37" s="340"/>
    </row>
    <row r="38" spans="1:15" x14ac:dyDescent="0.2">
      <c r="A38" s="340"/>
      <c r="B38" s="340"/>
      <c r="C38" s="340"/>
      <c r="D38" s="340"/>
      <c r="E38" s="340"/>
      <c r="F38" s="340"/>
      <c r="G38" s="340"/>
      <c r="H38" s="340"/>
      <c r="I38" s="340"/>
      <c r="J38" s="340"/>
      <c r="K38" s="340"/>
      <c r="L38" s="340"/>
      <c r="M38" s="340"/>
      <c r="N38" s="340"/>
      <c r="O38" s="340"/>
    </row>
    <row r="39" spans="1:15" x14ac:dyDescent="0.2">
      <c r="A39" s="340"/>
      <c r="B39" s="340"/>
      <c r="C39" s="340"/>
      <c r="D39" s="340"/>
      <c r="E39" s="340"/>
      <c r="F39" s="340"/>
      <c r="G39" s="340"/>
      <c r="H39" s="340"/>
      <c r="I39" s="340"/>
      <c r="J39" s="340"/>
      <c r="K39" s="340"/>
      <c r="L39" s="340"/>
      <c r="M39" s="340"/>
      <c r="N39" s="340"/>
      <c r="O39" s="340"/>
    </row>
    <row r="40" spans="1:15" x14ac:dyDescent="0.2">
      <c r="A40" s="340"/>
      <c r="B40" s="340"/>
      <c r="C40" s="340"/>
      <c r="D40" s="340"/>
      <c r="E40" s="340"/>
      <c r="F40" s="340"/>
      <c r="G40" s="340"/>
      <c r="H40" s="340"/>
      <c r="I40" s="340"/>
      <c r="J40" s="340"/>
      <c r="K40" s="340"/>
      <c r="L40" s="340"/>
      <c r="M40" s="340"/>
      <c r="N40" s="340"/>
      <c r="O40" s="340"/>
    </row>
    <row r="41" spans="1:15" x14ac:dyDescent="0.2">
      <c r="A41" s="340"/>
      <c r="B41" s="340"/>
      <c r="C41" s="340"/>
      <c r="D41" s="340"/>
      <c r="E41" s="340"/>
      <c r="F41" s="340"/>
      <c r="G41" s="340"/>
      <c r="H41" s="340"/>
      <c r="I41" s="340"/>
      <c r="J41" s="340"/>
      <c r="K41" s="340"/>
      <c r="L41" s="340"/>
      <c r="M41" s="340"/>
      <c r="N41" s="340"/>
      <c r="O41" s="340"/>
    </row>
    <row r="42" spans="1:15" x14ac:dyDescent="0.2">
      <c r="A42" s="340"/>
      <c r="B42" s="340"/>
      <c r="C42" s="340"/>
      <c r="D42" s="340"/>
      <c r="E42" s="340"/>
      <c r="F42" s="340"/>
      <c r="G42" s="340"/>
      <c r="H42" s="340"/>
      <c r="I42" s="340"/>
      <c r="J42" s="340"/>
      <c r="K42" s="340"/>
      <c r="L42" s="340"/>
      <c r="M42" s="340"/>
      <c r="N42" s="340"/>
      <c r="O42" s="340"/>
    </row>
    <row r="43" spans="1:15" x14ac:dyDescent="0.2">
      <c r="A43" s="340"/>
      <c r="B43" s="340"/>
      <c r="C43" s="340"/>
      <c r="D43" s="340"/>
      <c r="E43" s="340"/>
      <c r="F43" s="340"/>
      <c r="G43" s="340"/>
      <c r="H43" s="340"/>
      <c r="I43" s="340"/>
      <c r="J43" s="340"/>
      <c r="K43" s="340"/>
      <c r="L43" s="340"/>
      <c r="M43" s="340"/>
      <c r="N43" s="340"/>
      <c r="O43" s="340"/>
    </row>
    <row r="44" spans="1:15" x14ac:dyDescent="0.2">
      <c r="A44" s="340"/>
      <c r="B44" s="340"/>
      <c r="C44" s="340"/>
      <c r="D44" s="340"/>
      <c r="E44" s="340"/>
      <c r="F44" s="340"/>
      <c r="G44" s="340"/>
      <c r="H44" s="340"/>
      <c r="I44" s="340"/>
      <c r="J44" s="340"/>
      <c r="K44" s="340"/>
      <c r="L44" s="340"/>
      <c r="M44" s="340"/>
      <c r="N44" s="340"/>
      <c r="O44" s="340"/>
    </row>
    <row r="45" spans="1:15" x14ac:dyDescent="0.2">
      <c r="A45" s="340"/>
      <c r="B45" s="340"/>
      <c r="C45" s="340"/>
      <c r="D45" s="340"/>
      <c r="E45" s="340"/>
      <c r="F45" s="340"/>
      <c r="G45" s="340"/>
      <c r="H45" s="340"/>
      <c r="I45" s="340"/>
      <c r="J45" s="340"/>
      <c r="K45" s="340"/>
      <c r="L45" s="340"/>
      <c r="M45" s="340"/>
      <c r="N45" s="340"/>
      <c r="O45" s="340"/>
    </row>
    <row r="46" spans="1:15" x14ac:dyDescent="0.2">
      <c r="A46" s="340"/>
      <c r="B46" s="340"/>
      <c r="C46" s="340"/>
      <c r="D46" s="340"/>
      <c r="E46" s="340"/>
      <c r="F46" s="340"/>
      <c r="G46" s="340"/>
      <c r="H46" s="340"/>
      <c r="I46" s="340"/>
      <c r="J46" s="340"/>
      <c r="K46" s="340"/>
      <c r="L46" s="340"/>
      <c r="M46" s="340"/>
      <c r="N46" s="340"/>
      <c r="O46" s="340"/>
    </row>
    <row r="47" spans="1:15" x14ac:dyDescent="0.2">
      <c r="A47" s="340"/>
      <c r="B47" s="340"/>
      <c r="C47" s="340"/>
      <c r="D47" s="340"/>
      <c r="E47" s="340"/>
      <c r="F47" s="340"/>
      <c r="G47" s="340"/>
      <c r="H47" s="340"/>
      <c r="I47" s="340"/>
      <c r="J47" s="340"/>
      <c r="K47" s="340"/>
      <c r="L47" s="340"/>
      <c r="M47" s="340"/>
      <c r="N47" s="340"/>
      <c r="O47" s="340"/>
    </row>
    <row r="48" spans="1:15" x14ac:dyDescent="0.2">
      <c r="A48" s="340"/>
      <c r="B48" s="340"/>
      <c r="C48" s="340"/>
      <c r="D48" s="340"/>
      <c r="E48" s="340"/>
      <c r="F48" s="340"/>
      <c r="G48" s="340"/>
      <c r="H48" s="340"/>
      <c r="I48" s="340"/>
      <c r="J48" s="340"/>
      <c r="K48" s="340"/>
      <c r="L48" s="340"/>
      <c r="M48" s="340"/>
      <c r="N48" s="340"/>
      <c r="O48" s="340"/>
    </row>
    <row r="49" spans="1:15" x14ac:dyDescent="0.2">
      <c r="A49" s="340"/>
      <c r="B49" s="340"/>
      <c r="C49" s="340"/>
      <c r="D49" s="340"/>
      <c r="E49" s="340"/>
      <c r="F49" s="340"/>
      <c r="G49" s="340"/>
      <c r="H49" s="340"/>
      <c r="I49" s="340"/>
      <c r="J49" s="340"/>
      <c r="K49" s="340"/>
      <c r="L49" s="340"/>
      <c r="M49" s="340"/>
      <c r="N49" s="340"/>
      <c r="O49" s="340"/>
    </row>
    <row r="50" spans="1:15" x14ac:dyDescent="0.2">
      <c r="A50" s="340"/>
      <c r="B50" s="340"/>
      <c r="C50" s="340"/>
      <c r="D50" s="340"/>
      <c r="E50" s="340"/>
      <c r="F50" s="340"/>
      <c r="G50" s="340"/>
      <c r="H50" s="340"/>
      <c r="I50" s="340"/>
      <c r="J50" s="340"/>
      <c r="K50" s="340"/>
      <c r="L50" s="340"/>
      <c r="M50" s="340"/>
      <c r="N50" s="340"/>
      <c r="O50" s="340"/>
    </row>
    <row r="51" spans="1:15" x14ac:dyDescent="0.2">
      <c r="A51" s="340"/>
      <c r="B51" s="340"/>
      <c r="C51" s="340"/>
      <c r="D51" s="340"/>
      <c r="E51" s="340"/>
      <c r="F51" s="340"/>
      <c r="G51" s="340"/>
      <c r="H51" s="340"/>
      <c r="I51" s="340"/>
      <c r="J51" s="340"/>
      <c r="K51" s="340"/>
      <c r="L51" s="340"/>
      <c r="M51" s="340"/>
      <c r="N51" s="340"/>
      <c r="O51" s="340"/>
    </row>
    <row r="52" spans="1:15" x14ac:dyDescent="0.2">
      <c r="A52" s="340"/>
      <c r="B52" s="340"/>
      <c r="C52" s="340"/>
      <c r="D52" s="340"/>
      <c r="E52" s="340"/>
      <c r="F52" s="340"/>
      <c r="G52" s="340"/>
      <c r="H52" s="340"/>
      <c r="I52" s="340"/>
      <c r="J52" s="340"/>
      <c r="K52" s="340"/>
      <c r="L52" s="340"/>
      <c r="M52" s="340"/>
      <c r="N52" s="340"/>
      <c r="O52" s="340"/>
    </row>
    <row r="53" spans="1:15" x14ac:dyDescent="0.2">
      <c r="A53" s="340"/>
      <c r="B53" s="340"/>
      <c r="C53" s="340"/>
      <c r="D53" s="340"/>
      <c r="E53" s="340"/>
      <c r="F53" s="340"/>
      <c r="G53" s="340"/>
      <c r="H53" s="340"/>
      <c r="I53" s="340"/>
      <c r="J53" s="340"/>
      <c r="K53" s="340"/>
      <c r="L53" s="340"/>
      <c r="M53" s="340"/>
      <c r="N53" s="340"/>
      <c r="O53" s="340"/>
    </row>
    <row r="54" spans="1:15" x14ac:dyDescent="0.2">
      <c r="A54" s="340"/>
      <c r="B54" s="340"/>
      <c r="C54" s="340"/>
      <c r="D54" s="340"/>
      <c r="E54" s="340"/>
      <c r="F54" s="340"/>
      <c r="G54" s="340"/>
      <c r="H54" s="340"/>
      <c r="I54" s="340"/>
      <c r="J54" s="340"/>
      <c r="K54" s="340"/>
      <c r="L54" s="340"/>
      <c r="M54" s="340"/>
      <c r="N54" s="340"/>
      <c r="O54" s="340"/>
    </row>
    <row r="55" spans="1:15" x14ac:dyDescent="0.2">
      <c r="A55" s="340"/>
      <c r="B55" s="340"/>
      <c r="C55" s="340"/>
      <c r="D55" s="340"/>
      <c r="E55" s="340"/>
      <c r="F55" s="340"/>
      <c r="G55" s="340"/>
      <c r="H55" s="340"/>
      <c r="I55" s="340"/>
      <c r="J55" s="340"/>
      <c r="K55" s="340"/>
      <c r="L55" s="340"/>
      <c r="M55" s="340"/>
      <c r="N55" s="340"/>
      <c r="O55" s="340"/>
    </row>
    <row r="56" spans="1:15" x14ac:dyDescent="0.2">
      <c r="A56" s="340"/>
      <c r="B56" s="340"/>
      <c r="C56" s="340"/>
      <c r="D56" s="340"/>
      <c r="E56" s="340"/>
      <c r="F56" s="340"/>
      <c r="G56" s="340"/>
      <c r="H56" s="340"/>
      <c r="I56" s="340"/>
      <c r="J56" s="340"/>
      <c r="K56" s="340"/>
      <c r="L56" s="340"/>
      <c r="M56" s="340"/>
      <c r="N56" s="340"/>
      <c r="O56" s="340"/>
    </row>
    <row r="57" spans="1:15" x14ac:dyDescent="0.2">
      <c r="A57" s="340"/>
      <c r="B57" s="340"/>
      <c r="C57" s="340"/>
      <c r="D57" s="340"/>
      <c r="E57" s="340"/>
      <c r="F57" s="340"/>
      <c r="G57" s="340"/>
      <c r="H57" s="340"/>
      <c r="I57" s="340"/>
      <c r="J57" s="340"/>
      <c r="K57" s="340"/>
      <c r="L57" s="340"/>
      <c r="M57" s="340"/>
      <c r="N57" s="340"/>
      <c r="O57" s="340"/>
    </row>
    <row r="58" spans="1:15" x14ac:dyDescent="0.2">
      <c r="A58" s="340"/>
      <c r="B58" s="340"/>
      <c r="C58" s="340"/>
      <c r="D58" s="340"/>
      <c r="E58" s="340"/>
      <c r="F58" s="340"/>
      <c r="G58" s="340"/>
      <c r="H58" s="340"/>
      <c r="I58" s="340"/>
      <c r="J58" s="340"/>
      <c r="K58" s="340"/>
      <c r="L58" s="340"/>
      <c r="M58" s="340"/>
      <c r="N58" s="340"/>
      <c r="O58" s="340"/>
    </row>
    <row r="59" spans="1:15" x14ac:dyDescent="0.2">
      <c r="A59" s="340"/>
      <c r="B59" s="340"/>
      <c r="C59" s="340"/>
      <c r="D59" s="340"/>
      <c r="E59" s="340"/>
      <c r="F59" s="340"/>
      <c r="G59" s="340"/>
      <c r="H59" s="340"/>
      <c r="I59" s="340"/>
      <c r="J59" s="340"/>
      <c r="K59" s="340"/>
      <c r="L59" s="340"/>
      <c r="M59" s="340"/>
      <c r="N59" s="340"/>
      <c r="O59" s="340"/>
    </row>
    <row r="60" spans="1:15" x14ac:dyDescent="0.2">
      <c r="A60" s="340"/>
      <c r="B60" s="340"/>
      <c r="C60" s="340"/>
      <c r="D60" s="340"/>
      <c r="E60" s="340"/>
      <c r="F60" s="340"/>
      <c r="G60" s="340"/>
      <c r="H60" s="340"/>
      <c r="I60" s="340"/>
      <c r="J60" s="340"/>
      <c r="K60" s="340"/>
      <c r="L60" s="340"/>
      <c r="M60" s="340"/>
      <c r="N60" s="340"/>
      <c r="O60" s="340"/>
    </row>
    <row r="61" spans="1:15" x14ac:dyDescent="0.2">
      <c r="A61" s="340"/>
      <c r="B61" s="340"/>
      <c r="C61" s="340"/>
      <c r="D61" s="340"/>
      <c r="E61" s="340"/>
      <c r="F61" s="340"/>
      <c r="G61" s="340"/>
      <c r="H61" s="340"/>
      <c r="I61" s="340"/>
      <c r="J61" s="340"/>
      <c r="K61" s="340"/>
      <c r="L61" s="340"/>
      <c r="M61" s="340"/>
      <c r="N61" s="340"/>
      <c r="O61" s="340"/>
    </row>
    <row r="62" spans="1:15" x14ac:dyDescent="0.2">
      <c r="A62" s="340"/>
      <c r="B62" s="340"/>
      <c r="C62" s="340"/>
      <c r="D62" s="340"/>
      <c r="E62" s="340"/>
      <c r="F62" s="340"/>
      <c r="G62" s="340"/>
      <c r="H62" s="340"/>
      <c r="I62" s="340"/>
      <c r="J62" s="340"/>
      <c r="K62" s="340"/>
      <c r="L62" s="340"/>
      <c r="M62" s="340"/>
      <c r="N62" s="340"/>
      <c r="O62" s="340"/>
    </row>
    <row r="63" spans="1:15" x14ac:dyDescent="0.2">
      <c r="A63" s="340"/>
      <c r="B63" s="340"/>
      <c r="C63" s="340"/>
      <c r="D63" s="340"/>
      <c r="E63" s="340"/>
      <c r="F63" s="340"/>
      <c r="G63" s="340"/>
      <c r="H63" s="340"/>
      <c r="I63" s="340"/>
      <c r="J63" s="340"/>
      <c r="K63" s="340"/>
      <c r="L63" s="340"/>
      <c r="M63" s="340"/>
      <c r="N63" s="340"/>
      <c r="O63" s="340"/>
    </row>
    <row r="64" spans="1:15" x14ac:dyDescent="0.2">
      <c r="A64" s="340"/>
      <c r="B64" s="340"/>
      <c r="C64" s="340"/>
      <c r="D64" s="340"/>
      <c r="E64" s="340"/>
      <c r="F64" s="340"/>
      <c r="G64" s="340"/>
      <c r="H64" s="340"/>
      <c r="I64" s="340"/>
      <c r="J64" s="340"/>
      <c r="K64" s="340"/>
      <c r="L64" s="340"/>
      <c r="M64" s="340"/>
      <c r="N64" s="340"/>
      <c r="O64" s="340"/>
    </row>
    <row r="65" spans="1:15" x14ac:dyDescent="0.2">
      <c r="A65" s="340"/>
      <c r="B65" s="340"/>
      <c r="C65" s="340"/>
      <c r="D65" s="340"/>
      <c r="E65" s="340"/>
      <c r="F65" s="340"/>
      <c r="G65" s="340"/>
      <c r="H65" s="340"/>
      <c r="I65" s="340"/>
      <c r="J65" s="340"/>
      <c r="K65" s="340"/>
      <c r="L65" s="340"/>
      <c r="M65" s="340"/>
      <c r="N65" s="340"/>
      <c r="O65" s="340"/>
    </row>
    <row r="66" spans="1:15" x14ac:dyDescent="0.2">
      <c r="A66" s="340"/>
      <c r="B66" s="340"/>
      <c r="C66" s="340"/>
      <c r="D66" s="340"/>
      <c r="E66" s="340"/>
      <c r="F66" s="340"/>
      <c r="G66" s="340"/>
      <c r="H66" s="340"/>
      <c r="I66" s="340"/>
      <c r="J66" s="340"/>
      <c r="K66" s="340"/>
      <c r="L66" s="340"/>
      <c r="M66" s="340"/>
      <c r="N66" s="340"/>
      <c r="O66" s="340"/>
    </row>
    <row r="67" spans="1:15" x14ac:dyDescent="0.2">
      <c r="A67" s="340"/>
      <c r="B67" s="340"/>
      <c r="C67" s="340"/>
      <c r="D67" s="340"/>
      <c r="E67" s="340"/>
      <c r="F67" s="340"/>
      <c r="G67" s="340"/>
      <c r="H67" s="340"/>
      <c r="I67" s="340"/>
      <c r="J67" s="340"/>
      <c r="K67" s="340"/>
      <c r="L67" s="340"/>
      <c r="M67" s="340"/>
      <c r="N67" s="340"/>
      <c r="O67" s="340"/>
    </row>
    <row r="68" spans="1:15" x14ac:dyDescent="0.2">
      <c r="A68" s="340"/>
      <c r="B68" s="340"/>
      <c r="C68" s="340"/>
      <c r="D68" s="340"/>
      <c r="E68" s="340"/>
      <c r="F68" s="340"/>
      <c r="G68" s="340"/>
      <c r="H68" s="340"/>
      <c r="I68" s="340"/>
      <c r="J68" s="340"/>
      <c r="K68" s="340"/>
      <c r="L68" s="340"/>
      <c r="M68" s="340"/>
      <c r="N68" s="340"/>
      <c r="O68" s="340"/>
    </row>
    <row r="69" spans="1:15" x14ac:dyDescent="0.2">
      <c r="A69" s="340"/>
      <c r="B69" s="340"/>
      <c r="C69" s="340"/>
      <c r="D69" s="340"/>
      <c r="E69" s="340"/>
      <c r="F69" s="340"/>
      <c r="G69" s="340"/>
      <c r="H69" s="340"/>
      <c r="I69" s="340"/>
      <c r="J69" s="340"/>
      <c r="K69" s="340"/>
      <c r="L69" s="340"/>
      <c r="M69" s="340"/>
      <c r="N69" s="340"/>
      <c r="O69" s="340"/>
    </row>
    <row r="70" spans="1:15" x14ac:dyDescent="0.2">
      <c r="A70" s="340"/>
      <c r="B70" s="340"/>
      <c r="C70" s="340"/>
      <c r="D70" s="340"/>
      <c r="E70" s="340"/>
      <c r="F70" s="340"/>
      <c r="G70" s="340"/>
      <c r="H70" s="340"/>
      <c r="I70" s="340"/>
      <c r="J70" s="340"/>
      <c r="K70" s="340"/>
      <c r="L70" s="340"/>
      <c r="M70" s="340"/>
      <c r="N70" s="340"/>
      <c r="O70" s="340"/>
    </row>
    <row r="71" spans="1:15" x14ac:dyDescent="0.2">
      <c r="A71" s="340"/>
      <c r="B71" s="340"/>
      <c r="C71" s="340"/>
      <c r="D71" s="340"/>
      <c r="E71" s="340"/>
      <c r="F71" s="340"/>
      <c r="G71" s="340"/>
      <c r="H71" s="340"/>
      <c r="I71" s="340"/>
      <c r="J71" s="340"/>
      <c r="K71" s="340"/>
      <c r="L71" s="340"/>
      <c r="M71" s="340"/>
      <c r="N71" s="340"/>
      <c r="O71" s="340"/>
    </row>
    <row r="72" spans="1:15" x14ac:dyDescent="0.2">
      <c r="A72" s="340"/>
      <c r="B72" s="340"/>
      <c r="C72" s="340"/>
      <c r="D72" s="340"/>
      <c r="E72" s="340"/>
      <c r="F72" s="340"/>
      <c r="G72" s="340"/>
      <c r="H72" s="340"/>
      <c r="I72" s="340"/>
      <c r="J72" s="340"/>
      <c r="K72" s="340"/>
      <c r="L72" s="340"/>
      <c r="M72" s="340"/>
      <c r="N72" s="340"/>
      <c r="O72" s="340"/>
    </row>
    <row r="73" spans="1:15" x14ac:dyDescent="0.2">
      <c r="A73" s="340"/>
      <c r="B73" s="340"/>
      <c r="C73" s="340"/>
      <c r="D73" s="340"/>
      <c r="E73" s="340"/>
      <c r="F73" s="340"/>
      <c r="G73" s="340"/>
      <c r="H73" s="340"/>
      <c r="I73" s="340"/>
      <c r="J73" s="340"/>
      <c r="K73" s="340"/>
      <c r="L73" s="340"/>
      <c r="M73" s="340"/>
      <c r="N73" s="340"/>
      <c r="O73" s="340"/>
    </row>
    <row r="74" spans="1:15" x14ac:dyDescent="0.2">
      <c r="A74" s="340"/>
      <c r="B74" s="340"/>
      <c r="C74" s="340"/>
      <c r="D74" s="340"/>
      <c r="E74" s="340"/>
      <c r="F74" s="340"/>
      <c r="G74" s="340"/>
      <c r="H74" s="340"/>
      <c r="I74" s="340"/>
      <c r="J74" s="340"/>
      <c r="K74" s="340"/>
      <c r="L74" s="340"/>
      <c r="M74" s="340"/>
      <c r="N74" s="340"/>
      <c r="O74" s="340"/>
    </row>
    <row r="75" spans="1:15" x14ac:dyDescent="0.2">
      <c r="A75" s="340"/>
      <c r="B75" s="340"/>
      <c r="C75" s="340"/>
      <c r="D75" s="340"/>
      <c r="E75" s="340"/>
      <c r="F75" s="340"/>
      <c r="G75" s="340"/>
      <c r="H75" s="340"/>
      <c r="I75" s="340"/>
      <c r="J75" s="340"/>
      <c r="K75" s="340"/>
      <c r="L75" s="340"/>
      <c r="M75" s="340"/>
      <c r="N75" s="340"/>
      <c r="O75" s="340"/>
    </row>
    <row r="76" spans="1:15" x14ac:dyDescent="0.2">
      <c r="A76" s="340"/>
      <c r="B76" s="340"/>
      <c r="C76" s="340"/>
      <c r="D76" s="340"/>
      <c r="E76" s="340"/>
      <c r="F76" s="340"/>
      <c r="G76" s="340"/>
      <c r="H76" s="340"/>
      <c r="I76" s="340"/>
      <c r="J76" s="340"/>
      <c r="K76" s="340"/>
      <c r="L76" s="340"/>
      <c r="M76" s="340"/>
      <c r="N76" s="340"/>
      <c r="O76" s="340"/>
    </row>
    <row r="77" spans="1:15" x14ac:dyDescent="0.2">
      <c r="A77" s="340"/>
      <c r="B77" s="340"/>
      <c r="C77" s="340"/>
      <c r="D77" s="340"/>
      <c r="E77" s="340"/>
      <c r="F77" s="340"/>
      <c r="G77" s="340"/>
      <c r="H77" s="340"/>
      <c r="I77" s="340"/>
      <c r="J77" s="340"/>
      <c r="K77" s="340"/>
      <c r="L77" s="340"/>
      <c r="M77" s="340"/>
      <c r="N77" s="340"/>
      <c r="O77" s="340"/>
    </row>
    <row r="78" spans="1:15" x14ac:dyDescent="0.2">
      <c r="A78" s="340"/>
      <c r="B78" s="340"/>
      <c r="C78" s="340"/>
      <c r="D78" s="340"/>
      <c r="E78" s="340"/>
      <c r="F78" s="340"/>
      <c r="G78" s="340"/>
      <c r="H78" s="340"/>
      <c r="I78" s="340"/>
      <c r="J78" s="340"/>
      <c r="K78" s="340"/>
      <c r="L78" s="340"/>
      <c r="M78" s="340"/>
      <c r="N78" s="340"/>
      <c r="O78" s="340"/>
    </row>
    <row r="79" spans="1:15" x14ac:dyDescent="0.2">
      <c r="A79" s="340"/>
      <c r="B79" s="340"/>
      <c r="C79" s="340"/>
      <c r="D79" s="340"/>
      <c r="E79" s="340"/>
      <c r="F79" s="340"/>
      <c r="G79" s="340"/>
      <c r="H79" s="340"/>
      <c r="I79" s="340"/>
      <c r="J79" s="340"/>
      <c r="K79" s="340"/>
      <c r="L79" s="340"/>
      <c r="M79" s="340"/>
      <c r="N79" s="340"/>
      <c r="O79" s="340"/>
    </row>
    <row r="80" spans="1:15" x14ac:dyDescent="0.2">
      <c r="A80" s="340"/>
      <c r="B80" s="340"/>
      <c r="C80" s="340"/>
      <c r="D80" s="340"/>
      <c r="E80" s="340"/>
      <c r="F80" s="340"/>
      <c r="G80" s="340"/>
      <c r="H80" s="340"/>
      <c r="I80" s="340"/>
      <c r="J80" s="340"/>
      <c r="K80" s="340"/>
      <c r="L80" s="340"/>
      <c r="M80" s="340"/>
      <c r="N80" s="340"/>
      <c r="O80" s="340"/>
    </row>
    <row r="81" spans="1:15" x14ac:dyDescent="0.2">
      <c r="A81" s="340"/>
      <c r="B81" s="340"/>
      <c r="C81" s="340"/>
      <c r="D81" s="340"/>
      <c r="E81" s="340"/>
      <c r="F81" s="340"/>
      <c r="G81" s="340"/>
      <c r="H81" s="340"/>
      <c r="I81" s="340"/>
      <c r="J81" s="340"/>
      <c r="K81" s="340"/>
      <c r="L81" s="340"/>
      <c r="M81" s="340"/>
      <c r="N81" s="340"/>
      <c r="O81" s="340"/>
    </row>
    <row r="82" spans="1:15" x14ac:dyDescent="0.2">
      <c r="A82" s="340"/>
      <c r="B82" s="340"/>
      <c r="C82" s="340"/>
      <c r="D82" s="340"/>
      <c r="E82" s="340"/>
      <c r="F82" s="340"/>
      <c r="G82" s="340"/>
      <c r="H82" s="340"/>
      <c r="I82" s="340"/>
      <c r="J82" s="340"/>
      <c r="K82" s="340"/>
      <c r="L82" s="340"/>
      <c r="M82" s="340"/>
      <c r="N82" s="340"/>
      <c r="O82" s="340"/>
    </row>
    <row r="83" spans="1:15" x14ac:dyDescent="0.2">
      <c r="A83" s="340"/>
      <c r="B83" s="340"/>
      <c r="C83" s="340"/>
      <c r="D83" s="340"/>
      <c r="E83" s="340"/>
      <c r="F83" s="340"/>
      <c r="G83" s="340"/>
      <c r="H83" s="340"/>
      <c r="I83" s="340"/>
      <c r="J83" s="340"/>
      <c r="K83" s="340"/>
      <c r="L83" s="340"/>
      <c r="M83" s="340"/>
      <c r="N83" s="340"/>
      <c r="O83" s="340"/>
    </row>
    <row r="84" spans="1:15" x14ac:dyDescent="0.2">
      <c r="A84" s="340"/>
      <c r="B84" s="340"/>
      <c r="C84" s="340"/>
      <c r="D84" s="340"/>
      <c r="E84" s="340"/>
      <c r="F84" s="340"/>
      <c r="G84" s="340"/>
      <c r="H84" s="340"/>
      <c r="I84" s="340"/>
      <c r="J84" s="340"/>
      <c r="K84" s="340"/>
      <c r="L84" s="340"/>
      <c r="M84" s="340"/>
      <c r="N84" s="340"/>
      <c r="O84" s="340"/>
    </row>
    <row r="85" spans="1:15" x14ac:dyDescent="0.2">
      <c r="A85" s="340"/>
      <c r="B85" s="340"/>
      <c r="C85" s="340"/>
      <c r="D85" s="340"/>
      <c r="E85" s="340"/>
      <c r="F85" s="340"/>
      <c r="G85" s="340"/>
      <c r="H85" s="340"/>
      <c r="I85" s="340"/>
      <c r="J85" s="340"/>
      <c r="K85" s="340"/>
      <c r="L85" s="340"/>
      <c r="M85" s="340"/>
      <c r="N85" s="340"/>
      <c r="O85" s="340"/>
    </row>
    <row r="86" spans="1:15" x14ac:dyDescent="0.2">
      <c r="A86" s="340"/>
      <c r="B86" s="340"/>
      <c r="C86" s="340"/>
      <c r="D86" s="340"/>
      <c r="E86" s="340"/>
      <c r="F86" s="340"/>
      <c r="G86" s="340"/>
      <c r="H86" s="340"/>
      <c r="I86" s="340"/>
      <c r="J86" s="340"/>
      <c r="K86" s="340"/>
      <c r="L86" s="340"/>
      <c r="M86" s="340"/>
      <c r="N86" s="340"/>
      <c r="O86" s="340"/>
    </row>
    <row r="87" spans="1:15" x14ac:dyDescent="0.2">
      <c r="A87" s="340"/>
      <c r="B87" s="340"/>
      <c r="C87" s="340"/>
      <c r="D87" s="340"/>
      <c r="E87" s="340"/>
      <c r="F87" s="340"/>
      <c r="G87" s="340"/>
      <c r="H87" s="340"/>
      <c r="I87" s="340"/>
      <c r="J87" s="340"/>
      <c r="K87" s="340"/>
      <c r="L87" s="340"/>
      <c r="M87" s="340"/>
      <c r="N87" s="340"/>
      <c r="O87" s="340"/>
    </row>
    <row r="88" spans="1:15" x14ac:dyDescent="0.2">
      <c r="A88" s="340"/>
      <c r="B88" s="340"/>
      <c r="C88" s="340"/>
      <c r="D88" s="340"/>
      <c r="E88" s="340"/>
      <c r="F88" s="340"/>
      <c r="G88" s="340"/>
      <c r="H88" s="340"/>
      <c r="I88" s="340"/>
      <c r="J88" s="340"/>
      <c r="K88" s="340"/>
      <c r="L88" s="340"/>
      <c r="M88" s="340"/>
      <c r="N88" s="340"/>
      <c r="O88" s="340"/>
    </row>
    <row r="89" spans="1:15" x14ac:dyDescent="0.2">
      <c r="A89" s="340"/>
      <c r="B89" s="340"/>
      <c r="C89" s="340"/>
      <c r="D89" s="340"/>
      <c r="E89" s="340"/>
      <c r="F89" s="340"/>
      <c r="G89" s="340"/>
      <c r="H89" s="340"/>
      <c r="I89" s="340"/>
      <c r="J89" s="340"/>
      <c r="K89" s="340"/>
      <c r="L89" s="340"/>
      <c r="M89" s="340"/>
      <c r="N89" s="340"/>
      <c r="O89" s="340"/>
    </row>
    <row r="90" spans="1:15" x14ac:dyDescent="0.2">
      <c r="A90" s="340"/>
      <c r="B90" s="340"/>
      <c r="C90" s="340"/>
      <c r="D90" s="340"/>
      <c r="E90" s="340"/>
      <c r="F90" s="340"/>
      <c r="G90" s="340"/>
      <c r="H90" s="340"/>
      <c r="I90" s="340"/>
      <c r="J90" s="340"/>
      <c r="K90" s="340"/>
      <c r="L90" s="340"/>
      <c r="M90" s="340"/>
      <c r="N90" s="340"/>
      <c r="O90" s="340"/>
    </row>
    <row r="91" spans="1:15" x14ac:dyDescent="0.2">
      <c r="A91" s="340"/>
      <c r="B91" s="340"/>
      <c r="C91" s="340"/>
      <c r="D91" s="340"/>
      <c r="E91" s="340"/>
      <c r="F91" s="340"/>
      <c r="G91" s="340"/>
      <c r="H91" s="340"/>
      <c r="I91" s="340"/>
      <c r="J91" s="340"/>
      <c r="K91" s="340"/>
      <c r="L91" s="340"/>
      <c r="M91" s="340"/>
      <c r="N91" s="340"/>
      <c r="O91" s="340"/>
    </row>
    <row r="92" spans="1:15" x14ac:dyDescent="0.2">
      <c r="A92" s="340"/>
      <c r="B92" s="340"/>
      <c r="C92" s="340"/>
      <c r="D92" s="340"/>
      <c r="E92" s="340"/>
      <c r="F92" s="340"/>
      <c r="G92" s="340"/>
      <c r="H92" s="340"/>
      <c r="I92" s="340"/>
      <c r="J92" s="340"/>
      <c r="K92" s="340"/>
      <c r="L92" s="340"/>
      <c r="M92" s="340"/>
      <c r="N92" s="340"/>
      <c r="O92" s="340"/>
    </row>
    <row r="93" spans="1:15" x14ac:dyDescent="0.2">
      <c r="A93" s="340"/>
      <c r="B93" s="340"/>
      <c r="C93" s="340"/>
      <c r="D93" s="340"/>
      <c r="E93" s="340"/>
      <c r="F93" s="340"/>
      <c r="G93" s="340"/>
      <c r="H93" s="340"/>
      <c r="I93" s="340"/>
      <c r="J93" s="340"/>
      <c r="K93" s="340"/>
      <c r="L93" s="340"/>
      <c r="M93" s="340"/>
      <c r="N93" s="340"/>
      <c r="O93" s="340"/>
    </row>
    <row r="94" spans="1:15" x14ac:dyDescent="0.2">
      <c r="A94" s="340"/>
      <c r="B94" s="340"/>
      <c r="C94" s="340"/>
      <c r="D94" s="340"/>
      <c r="E94" s="340"/>
      <c r="F94" s="340"/>
      <c r="G94" s="340"/>
      <c r="H94" s="340"/>
      <c r="I94" s="340"/>
      <c r="J94" s="340"/>
      <c r="K94" s="340"/>
      <c r="L94" s="340"/>
      <c r="M94" s="340"/>
      <c r="N94" s="340"/>
      <c r="O94" s="340"/>
    </row>
    <row r="95" spans="1:15" x14ac:dyDescent="0.2">
      <c r="A95" s="340"/>
      <c r="B95" s="340"/>
      <c r="C95" s="340"/>
      <c r="D95" s="340"/>
      <c r="E95" s="340"/>
      <c r="F95" s="340"/>
      <c r="G95" s="340"/>
      <c r="H95" s="340"/>
      <c r="I95" s="340"/>
      <c r="J95" s="340"/>
      <c r="K95" s="340"/>
      <c r="L95" s="340"/>
      <c r="M95" s="340"/>
      <c r="N95" s="340"/>
      <c r="O95" s="340"/>
    </row>
    <row r="96" spans="1:15" x14ac:dyDescent="0.2">
      <c r="A96" s="340"/>
      <c r="B96" s="340"/>
      <c r="C96" s="340"/>
      <c r="D96" s="340"/>
      <c r="E96" s="340"/>
      <c r="F96" s="340"/>
      <c r="G96" s="340"/>
      <c r="H96" s="340"/>
      <c r="I96" s="340"/>
      <c r="J96" s="340"/>
      <c r="K96" s="340"/>
      <c r="L96" s="340"/>
      <c r="M96" s="340"/>
      <c r="N96" s="340"/>
      <c r="O96" s="340"/>
    </row>
    <row r="97" spans="1:15" x14ac:dyDescent="0.2">
      <c r="A97" s="340"/>
      <c r="B97" s="340"/>
      <c r="C97" s="340"/>
      <c r="D97" s="340"/>
      <c r="E97" s="340"/>
      <c r="F97" s="340"/>
      <c r="G97" s="340"/>
      <c r="H97" s="340"/>
      <c r="I97" s="340"/>
      <c r="J97" s="340"/>
      <c r="K97" s="340"/>
      <c r="L97" s="340"/>
      <c r="M97" s="340"/>
      <c r="N97" s="340"/>
      <c r="O97" s="340"/>
    </row>
    <row r="98" spans="1:15" x14ac:dyDescent="0.2">
      <c r="A98" s="340"/>
      <c r="B98" s="340"/>
      <c r="C98" s="340"/>
      <c r="D98" s="340"/>
      <c r="E98" s="340"/>
      <c r="F98" s="340"/>
      <c r="G98" s="340"/>
      <c r="H98" s="340"/>
      <c r="I98" s="340"/>
      <c r="J98" s="340"/>
      <c r="K98" s="340"/>
      <c r="L98" s="340"/>
      <c r="M98" s="340"/>
      <c r="N98" s="340"/>
      <c r="O98" s="340"/>
    </row>
    <row r="99" spans="1:15" x14ac:dyDescent="0.2">
      <c r="A99" s="340"/>
      <c r="B99" s="340"/>
      <c r="C99" s="340"/>
      <c r="D99" s="340"/>
      <c r="E99" s="340"/>
      <c r="F99" s="340"/>
      <c r="G99" s="340"/>
      <c r="H99" s="340"/>
      <c r="I99" s="340"/>
      <c r="J99" s="340"/>
      <c r="K99" s="340"/>
      <c r="L99" s="340"/>
      <c r="M99" s="340"/>
      <c r="N99" s="340"/>
      <c r="O99" s="340"/>
    </row>
    <row r="100" spans="1:15" x14ac:dyDescent="0.2">
      <c r="A100" s="340"/>
      <c r="B100" s="340"/>
      <c r="C100" s="340"/>
      <c r="D100" s="340"/>
      <c r="E100" s="340"/>
      <c r="F100" s="340"/>
      <c r="G100" s="340"/>
      <c r="H100" s="340"/>
      <c r="I100" s="340"/>
      <c r="J100" s="340"/>
      <c r="K100" s="340"/>
      <c r="L100" s="340"/>
      <c r="M100" s="340"/>
      <c r="N100" s="340"/>
      <c r="O100" s="340"/>
    </row>
    <row r="101" spans="1:15" x14ac:dyDescent="0.2">
      <c r="A101" s="340"/>
      <c r="B101" s="340"/>
      <c r="C101" s="340"/>
      <c r="D101" s="340"/>
      <c r="E101" s="340"/>
      <c r="F101" s="340"/>
      <c r="G101" s="340"/>
      <c r="H101" s="340"/>
      <c r="I101" s="340"/>
      <c r="J101" s="340"/>
      <c r="K101" s="340"/>
      <c r="L101" s="340"/>
      <c r="M101" s="340"/>
      <c r="N101" s="340"/>
      <c r="O101" s="340"/>
    </row>
    <row r="102" spans="1:15" x14ac:dyDescent="0.2">
      <c r="A102" s="340"/>
      <c r="B102" s="340"/>
      <c r="C102" s="340"/>
      <c r="D102" s="340"/>
      <c r="E102" s="340"/>
      <c r="F102" s="340"/>
      <c r="G102" s="340"/>
      <c r="H102" s="340"/>
      <c r="I102" s="340"/>
      <c r="J102" s="340"/>
      <c r="K102" s="340"/>
      <c r="L102" s="340"/>
      <c r="M102" s="340"/>
      <c r="N102" s="340"/>
      <c r="O102" s="340"/>
    </row>
    <row r="103" spans="1:15" x14ac:dyDescent="0.2">
      <c r="A103" s="340"/>
      <c r="B103" s="340"/>
      <c r="C103" s="340"/>
      <c r="D103" s="340"/>
      <c r="E103" s="340"/>
      <c r="F103" s="340"/>
      <c r="G103" s="340"/>
      <c r="H103" s="340"/>
      <c r="I103" s="340"/>
      <c r="J103" s="340"/>
      <c r="K103" s="340"/>
      <c r="L103" s="340"/>
      <c r="M103" s="340"/>
      <c r="N103" s="340"/>
      <c r="O103" s="340"/>
    </row>
    <row r="104" spans="1:15" x14ac:dyDescent="0.2">
      <c r="A104" s="340"/>
      <c r="B104" s="340"/>
      <c r="C104" s="340"/>
      <c r="D104" s="340"/>
      <c r="E104" s="340"/>
      <c r="F104" s="340"/>
      <c r="G104" s="340"/>
      <c r="H104" s="340"/>
      <c r="I104" s="340"/>
      <c r="J104" s="340"/>
      <c r="K104" s="340"/>
      <c r="L104" s="340"/>
      <c r="M104" s="340"/>
      <c r="N104" s="340"/>
      <c r="O104" s="340"/>
    </row>
    <row r="105" spans="1:15" x14ac:dyDescent="0.2">
      <c r="A105" s="340"/>
      <c r="B105" s="340"/>
      <c r="C105" s="340"/>
      <c r="D105" s="340"/>
      <c r="E105" s="340"/>
      <c r="F105" s="340"/>
      <c r="G105" s="340"/>
      <c r="H105" s="340"/>
      <c r="I105" s="340"/>
      <c r="J105" s="340"/>
      <c r="K105" s="340"/>
      <c r="L105" s="340"/>
      <c r="M105" s="340"/>
      <c r="N105" s="340"/>
      <c r="O105" s="340"/>
    </row>
    <row r="106" spans="1:15" x14ac:dyDescent="0.2">
      <c r="A106" s="340"/>
      <c r="B106" s="340"/>
      <c r="C106" s="340"/>
      <c r="D106" s="340"/>
      <c r="E106" s="340"/>
      <c r="F106" s="340"/>
      <c r="G106" s="340"/>
      <c r="H106" s="340"/>
      <c r="I106" s="340"/>
      <c r="J106" s="340"/>
      <c r="K106" s="340"/>
      <c r="L106" s="340"/>
      <c r="M106" s="340"/>
      <c r="N106" s="340"/>
      <c r="O106" s="340"/>
    </row>
    <row r="107" spans="1:15" ht="12.6" customHeight="1" x14ac:dyDescent="0.2">
      <c r="A107" s="339" t="s">
        <v>175</v>
      </c>
      <c r="B107" s="339"/>
      <c r="C107" s="339"/>
      <c r="D107" s="339"/>
      <c r="E107" s="339"/>
      <c r="F107" s="339"/>
      <c r="G107" s="339"/>
      <c r="H107" s="339"/>
      <c r="I107" s="339"/>
      <c r="J107" s="339"/>
      <c r="K107" s="339"/>
      <c r="L107" s="339"/>
      <c r="M107" s="339"/>
      <c r="N107" s="339"/>
      <c r="O107" s="339"/>
    </row>
    <row r="108" spans="1:15" ht="12.6" customHeight="1" x14ac:dyDescent="0.2">
      <c r="A108" s="340" t="s">
        <v>176</v>
      </c>
      <c r="B108" s="340"/>
      <c r="C108" s="340"/>
      <c r="D108" s="340"/>
      <c r="E108" s="340"/>
      <c r="F108" s="340"/>
      <c r="G108" s="340"/>
      <c r="H108" s="340"/>
      <c r="I108" s="340"/>
      <c r="J108" s="340"/>
      <c r="K108" s="340"/>
      <c r="L108" s="340"/>
      <c r="M108" s="340"/>
      <c r="N108" s="340"/>
      <c r="O108" s="340"/>
    </row>
    <row r="109" spans="1:15" x14ac:dyDescent="0.2">
      <c r="A109" s="340"/>
      <c r="B109" s="340"/>
      <c r="C109" s="340"/>
      <c r="D109" s="340"/>
      <c r="E109" s="340"/>
      <c r="F109" s="340"/>
      <c r="G109" s="340"/>
      <c r="H109" s="340"/>
      <c r="I109" s="340"/>
      <c r="J109" s="340"/>
      <c r="K109" s="340"/>
      <c r="L109" s="340"/>
      <c r="M109" s="340"/>
      <c r="N109" s="340"/>
      <c r="O109" s="340"/>
    </row>
    <row r="110" spans="1:15" x14ac:dyDescent="0.2">
      <c r="A110" s="340"/>
      <c r="B110" s="340"/>
      <c r="C110" s="340"/>
      <c r="D110" s="340"/>
      <c r="E110" s="340"/>
      <c r="F110" s="340"/>
      <c r="G110" s="340"/>
      <c r="H110" s="340"/>
      <c r="I110" s="340"/>
      <c r="J110" s="340"/>
      <c r="K110" s="340"/>
      <c r="L110" s="340"/>
      <c r="M110" s="340"/>
      <c r="N110" s="340"/>
      <c r="O110" s="340"/>
    </row>
    <row r="111" spans="1:15" x14ac:dyDescent="0.2">
      <c r="A111" s="339" t="s">
        <v>204</v>
      </c>
      <c r="B111" s="339"/>
      <c r="C111" s="339"/>
      <c r="D111" s="339"/>
      <c r="E111" s="339"/>
      <c r="F111" s="339"/>
      <c r="G111" s="339"/>
      <c r="H111" s="339"/>
      <c r="I111" s="339"/>
      <c r="J111" s="339"/>
      <c r="K111" s="339"/>
      <c r="L111" s="339"/>
      <c r="M111" s="339"/>
      <c r="N111" s="339"/>
      <c r="O111" s="339"/>
    </row>
    <row r="112" spans="1:15" x14ac:dyDescent="0.2">
      <c r="A112" s="340" t="s">
        <v>177</v>
      </c>
      <c r="B112" s="340"/>
      <c r="C112" s="340"/>
      <c r="D112" s="340"/>
      <c r="E112" s="340"/>
      <c r="F112" s="340"/>
      <c r="G112" s="340"/>
      <c r="H112" s="340"/>
      <c r="I112" s="340"/>
      <c r="J112" s="340"/>
      <c r="K112" s="340"/>
      <c r="L112" s="340"/>
      <c r="M112" s="340"/>
      <c r="N112" s="340"/>
      <c r="O112" s="340"/>
    </row>
    <row r="113" spans="1:15" x14ac:dyDescent="0.2">
      <c r="A113" s="340"/>
      <c r="B113" s="340"/>
      <c r="C113" s="340"/>
      <c r="D113" s="340"/>
      <c r="E113" s="340"/>
      <c r="F113" s="340"/>
      <c r="G113" s="340"/>
      <c r="H113" s="340"/>
      <c r="I113" s="340"/>
      <c r="J113" s="340"/>
      <c r="K113" s="340"/>
      <c r="L113" s="340"/>
      <c r="M113" s="340"/>
      <c r="N113" s="340"/>
      <c r="O113" s="340"/>
    </row>
    <row r="114" spans="1:15" x14ac:dyDescent="0.2">
      <c r="A114" s="340"/>
      <c r="B114" s="340"/>
      <c r="C114" s="340"/>
      <c r="D114" s="340"/>
      <c r="E114" s="340"/>
      <c r="F114" s="340"/>
      <c r="G114" s="340"/>
      <c r="H114" s="340"/>
      <c r="I114" s="340"/>
      <c r="J114" s="340"/>
      <c r="K114" s="340"/>
      <c r="L114" s="340"/>
      <c r="M114" s="340"/>
      <c r="N114" s="340"/>
      <c r="O114" s="340"/>
    </row>
  </sheetData>
  <sheetProtection algorithmName="SHA-512" hashValue="NiLzr1kYI32EVViHNCcHfde4+Cs8QEPJd2m8387jT8nL3chn21jI2mQfTKvrKLYRuHJ/8oX/qS5XM4LOO6zcog==" saltValue="+EaDWXKqWTHz5QjVXnbLpA==" spinCount="100000" sheet="1" objects="1" scenarios="1"/>
  <mergeCells count="8">
    <mergeCell ref="A111:O111"/>
    <mergeCell ref="A112:O114"/>
    <mergeCell ref="A1:O2"/>
    <mergeCell ref="A3:O30"/>
    <mergeCell ref="A31:O31"/>
    <mergeCell ref="A32:O106"/>
    <mergeCell ref="A107:O107"/>
    <mergeCell ref="A108:O1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X93"/>
  <sheetViews>
    <sheetView showGridLines="0" zoomScaleNormal="100" zoomScaleSheetLayoutView="70" workbookViewId="0">
      <selection activeCell="A3" sqref="A3"/>
    </sheetView>
  </sheetViews>
  <sheetFormatPr defaultColWidth="11.42578125" defaultRowHeight="11.25" x14ac:dyDescent="0.2"/>
  <cols>
    <col min="1" max="1" width="27.7109375" style="37" customWidth="1"/>
    <col min="2" max="2" width="23.28515625" style="37" customWidth="1"/>
    <col min="3" max="3" width="5.5703125" style="37" customWidth="1"/>
    <col min="4" max="4" width="0.7109375" style="1" customWidth="1"/>
    <col min="5" max="5" width="8.42578125" style="37" customWidth="1"/>
    <col min="6" max="6" width="11.28515625" style="37" customWidth="1"/>
    <col min="7" max="7" width="11.28515625" style="81" customWidth="1"/>
    <col min="8" max="9" width="8.42578125" style="81" customWidth="1"/>
    <col min="10" max="10" width="8.42578125" style="37" customWidth="1"/>
    <col min="11" max="11" width="8.42578125" style="37" hidden="1" customWidth="1"/>
    <col min="12" max="12" width="11.28515625" style="81" hidden="1" customWidth="1"/>
    <col min="13" max="13" width="11.28515625" style="37" hidden="1" customWidth="1"/>
    <col min="14" max="15" width="8.42578125" style="81" hidden="1" customWidth="1"/>
    <col min="16" max="16" width="8.42578125" style="37" hidden="1" customWidth="1"/>
    <col min="17" max="17" width="11.28515625" style="37" hidden="1" customWidth="1"/>
    <col min="18" max="18" width="0.7109375" style="1" customWidth="1"/>
    <col min="19" max="19" width="8.42578125" style="37" customWidth="1"/>
    <col min="20" max="20" width="11.28515625" style="37" customWidth="1"/>
    <col min="21" max="21" width="8.42578125" style="37" hidden="1" customWidth="1"/>
    <col min="22" max="23" width="11.28515625" style="37" hidden="1" customWidth="1"/>
    <col min="24" max="16384" width="11.42578125" style="37"/>
  </cols>
  <sheetData>
    <row r="1" spans="1:24" x14ac:dyDescent="0.2">
      <c r="A1" s="86" t="s">
        <v>71</v>
      </c>
      <c r="B1" s="2"/>
      <c r="C1" s="3"/>
    </row>
    <row r="2" spans="1:24" s="81" customFormat="1" x14ac:dyDescent="0.2">
      <c r="A2" s="86"/>
      <c r="B2" s="70"/>
      <c r="C2" s="71"/>
      <c r="D2" s="69"/>
      <c r="R2" s="69"/>
    </row>
    <row r="3" spans="1:24" ht="15" x14ac:dyDescent="0.25">
      <c r="A3" s="4" t="s">
        <v>162</v>
      </c>
      <c r="B3" s="4"/>
      <c r="C3" s="3"/>
    </row>
    <row r="4" spans="1:24" s="81" customFormat="1" ht="15" hidden="1" x14ac:dyDescent="0.25">
      <c r="A4" s="4" t="s">
        <v>191</v>
      </c>
      <c r="B4" s="4"/>
      <c r="C4" s="71"/>
      <c r="D4" s="69"/>
      <c r="R4" s="69"/>
    </row>
    <row r="5" spans="1:24" x14ac:dyDescent="0.2">
      <c r="B5" s="2"/>
      <c r="C5" s="3"/>
    </row>
    <row r="6" spans="1:24" x14ac:dyDescent="0.2">
      <c r="A6" s="37" t="s">
        <v>42</v>
      </c>
      <c r="B6" s="88" t="s">
        <v>50</v>
      </c>
      <c r="C6" s="3"/>
      <c r="E6" s="68" t="s">
        <v>69</v>
      </c>
      <c r="F6" s="68" t="s">
        <v>168</v>
      </c>
      <c r="G6" s="68"/>
      <c r="H6" s="68"/>
      <c r="I6" s="68"/>
      <c r="K6" s="63"/>
      <c r="L6" s="63"/>
      <c r="U6" s="64"/>
    </row>
    <row r="7" spans="1:24" x14ac:dyDescent="0.2">
      <c r="A7" s="37" t="s">
        <v>57</v>
      </c>
      <c r="B7" s="88" t="s">
        <v>50</v>
      </c>
      <c r="C7" s="3"/>
      <c r="D7" s="5"/>
      <c r="E7" s="68"/>
      <c r="F7" s="68" t="s">
        <v>72</v>
      </c>
      <c r="G7" s="68"/>
      <c r="H7" s="68"/>
      <c r="I7" s="68"/>
      <c r="R7" s="5"/>
    </row>
    <row r="8" spans="1:24" x14ac:dyDescent="0.2">
      <c r="A8" s="37" t="s">
        <v>66</v>
      </c>
      <c r="B8" s="89">
        <v>0</v>
      </c>
      <c r="D8" s="37"/>
      <c r="F8" s="68"/>
      <c r="G8" s="68"/>
      <c r="H8" s="68"/>
      <c r="I8" s="68"/>
      <c r="R8" s="37"/>
    </row>
    <row r="9" spans="1:24" s="81" customFormat="1" hidden="1" x14ac:dyDescent="0.2">
      <c r="A9" s="81" t="s">
        <v>208</v>
      </c>
      <c r="B9" s="89">
        <v>0</v>
      </c>
      <c r="F9" s="68"/>
      <c r="G9" s="68"/>
      <c r="H9" s="68"/>
      <c r="I9" s="68"/>
    </row>
    <row r="10" spans="1:24" x14ac:dyDescent="0.2">
      <c r="A10" s="2"/>
      <c r="B10" s="2"/>
      <c r="C10" s="3"/>
      <c r="D10" s="5"/>
      <c r="R10" s="5"/>
    </row>
    <row r="11" spans="1:24" x14ac:dyDescent="0.2">
      <c r="A11" s="2"/>
      <c r="B11" s="2"/>
      <c r="C11" s="2"/>
      <c r="D11" s="8"/>
      <c r="E11" s="356" t="s">
        <v>70</v>
      </c>
      <c r="F11" s="357"/>
      <c r="G11" s="357"/>
      <c r="H11" s="357"/>
      <c r="I11" s="357"/>
      <c r="J11" s="357"/>
      <c r="K11" s="357"/>
      <c r="L11" s="357"/>
      <c r="M11" s="357"/>
      <c r="N11" s="357"/>
      <c r="O11" s="357"/>
      <c r="P11" s="357"/>
      <c r="Q11" s="358"/>
      <c r="R11" s="9"/>
      <c r="S11" s="351" t="s">
        <v>43</v>
      </c>
      <c r="T11" s="352"/>
      <c r="U11" s="352"/>
      <c r="V11" s="352"/>
      <c r="W11" s="353"/>
      <c r="X11" s="87"/>
    </row>
    <row r="12" spans="1:24" ht="4.5" customHeight="1" x14ac:dyDescent="0.2">
      <c r="A12" s="6"/>
      <c r="B12" s="6"/>
      <c r="C12" s="7"/>
      <c r="D12" s="10"/>
      <c r="E12" s="11"/>
      <c r="F12" s="12"/>
      <c r="G12" s="78"/>
      <c r="H12" s="78"/>
      <c r="I12" s="78"/>
      <c r="J12" s="11"/>
      <c r="K12" s="11"/>
      <c r="L12" s="77"/>
      <c r="M12" s="12"/>
      <c r="N12" s="78"/>
      <c r="O12" s="78"/>
      <c r="P12" s="11"/>
      <c r="Q12" s="11"/>
      <c r="R12" s="10"/>
      <c r="S12" s="11"/>
      <c r="T12" s="11"/>
      <c r="U12" s="11"/>
      <c r="V12" s="11"/>
      <c r="W12" s="11"/>
    </row>
    <row r="13" spans="1:24" ht="11.25" customHeight="1" x14ac:dyDescent="0.2">
      <c r="A13" s="43" t="s">
        <v>55</v>
      </c>
      <c r="B13" s="41"/>
      <c r="C13" s="42"/>
      <c r="D13" s="10"/>
      <c r="E13" s="349" t="str">
        <f>B6</f>
        <v>TBA</v>
      </c>
      <c r="F13" s="359"/>
      <c r="G13" s="359"/>
      <c r="H13" s="359"/>
      <c r="I13" s="359"/>
      <c r="J13" s="350"/>
      <c r="K13" s="359" t="s">
        <v>64</v>
      </c>
      <c r="L13" s="359"/>
      <c r="M13" s="359"/>
      <c r="N13" s="359"/>
      <c r="O13" s="359"/>
      <c r="P13" s="359"/>
      <c r="Q13" s="62" t="s">
        <v>65</v>
      </c>
      <c r="R13" s="10"/>
      <c r="S13" s="349" t="str">
        <f>B6</f>
        <v>TBA</v>
      </c>
      <c r="T13" s="350"/>
      <c r="U13" s="349" t="s">
        <v>64</v>
      </c>
      <c r="V13" s="350"/>
      <c r="W13" s="62" t="s">
        <v>65</v>
      </c>
    </row>
    <row r="14" spans="1:24" ht="4.5" customHeight="1" x14ac:dyDescent="0.2">
      <c r="A14" s="6"/>
      <c r="B14" s="6"/>
      <c r="C14" s="7"/>
      <c r="D14" s="10"/>
      <c r="E14" s="60"/>
      <c r="F14" s="61"/>
      <c r="G14" s="61"/>
      <c r="H14" s="61"/>
      <c r="I14" s="61"/>
      <c r="J14" s="60"/>
      <c r="K14" s="60"/>
      <c r="L14" s="60"/>
      <c r="M14" s="61"/>
      <c r="N14" s="61"/>
      <c r="O14" s="61"/>
      <c r="P14" s="60"/>
      <c r="Q14" s="60"/>
      <c r="R14" s="10"/>
      <c r="S14" s="60"/>
      <c r="T14" s="60"/>
      <c r="U14" s="60"/>
      <c r="V14" s="60"/>
      <c r="W14" s="60"/>
    </row>
    <row r="15" spans="1:24" s="196" customFormat="1" ht="21" customHeight="1" x14ac:dyDescent="0.2">
      <c r="A15" s="360" t="s">
        <v>74</v>
      </c>
      <c r="B15" s="362" t="s">
        <v>7</v>
      </c>
      <c r="C15" s="364" t="s">
        <v>10</v>
      </c>
      <c r="D15" s="194"/>
      <c r="E15" s="354" t="s">
        <v>146</v>
      </c>
      <c r="F15" s="366" t="s">
        <v>144</v>
      </c>
      <c r="G15" s="195" t="s">
        <v>147</v>
      </c>
      <c r="H15" s="376" t="s">
        <v>145</v>
      </c>
      <c r="I15" s="366" t="s">
        <v>148</v>
      </c>
      <c r="J15" s="345" t="s">
        <v>2</v>
      </c>
      <c r="K15" s="354" t="s">
        <v>146</v>
      </c>
      <c r="L15" s="366" t="s">
        <v>144</v>
      </c>
      <c r="M15" s="195" t="s">
        <v>147</v>
      </c>
      <c r="N15" s="376" t="s">
        <v>145</v>
      </c>
      <c r="O15" s="366" t="s">
        <v>148</v>
      </c>
      <c r="P15" s="345" t="s">
        <v>2</v>
      </c>
      <c r="Q15" s="347" t="s">
        <v>2</v>
      </c>
      <c r="R15" s="194"/>
      <c r="S15" s="354" t="s">
        <v>146</v>
      </c>
      <c r="T15" s="345" t="s">
        <v>2</v>
      </c>
      <c r="U15" s="354" t="s">
        <v>146</v>
      </c>
      <c r="V15" s="345" t="s">
        <v>2</v>
      </c>
      <c r="W15" s="347" t="s">
        <v>2</v>
      </c>
    </row>
    <row r="16" spans="1:24" s="196" customFormat="1" ht="12.75" customHeight="1" x14ac:dyDescent="0.2">
      <c r="A16" s="361"/>
      <c r="B16" s="363"/>
      <c r="C16" s="365"/>
      <c r="D16" s="194"/>
      <c r="E16" s="355"/>
      <c r="F16" s="367"/>
      <c r="G16" s="198">
        <v>0.2</v>
      </c>
      <c r="H16" s="377"/>
      <c r="I16" s="367"/>
      <c r="J16" s="346"/>
      <c r="K16" s="355"/>
      <c r="L16" s="367"/>
      <c r="M16" s="198">
        <v>0.2</v>
      </c>
      <c r="N16" s="377"/>
      <c r="O16" s="367"/>
      <c r="P16" s="346"/>
      <c r="Q16" s="348"/>
      <c r="R16" s="194"/>
      <c r="S16" s="355"/>
      <c r="T16" s="346"/>
      <c r="U16" s="355"/>
      <c r="V16" s="346"/>
      <c r="W16" s="348"/>
    </row>
    <row r="17" spans="1:23" ht="9.9499999999999993" customHeight="1" x14ac:dyDescent="0.2">
      <c r="A17" s="145" t="s">
        <v>51</v>
      </c>
      <c r="B17" s="146" t="s">
        <v>11</v>
      </c>
      <c r="C17" s="147" t="s">
        <v>18</v>
      </c>
      <c r="D17" s="17"/>
      <c r="E17" s="152">
        <v>0</v>
      </c>
      <c r="F17" s="153">
        <v>0</v>
      </c>
      <c r="G17" s="153">
        <f>$G$16*F17</f>
        <v>0</v>
      </c>
      <c r="H17" s="197">
        <v>0</v>
      </c>
      <c r="I17" s="191">
        <f>((F17+G17))+((F17+G17)*H17)</f>
        <v>0</v>
      </c>
      <c r="J17" s="153">
        <f t="shared" ref="J17:J28" si="0">E17*I17</f>
        <v>0</v>
      </c>
      <c r="K17" s="152">
        <v>0</v>
      </c>
      <c r="L17" s="153">
        <v>0</v>
      </c>
      <c r="M17" s="153">
        <f>$M$16*L17</f>
        <v>0</v>
      </c>
      <c r="N17" s="197">
        <v>0</v>
      </c>
      <c r="O17" s="191">
        <f>((L17+M17))+((L17+M17)*N17)</f>
        <v>0</v>
      </c>
      <c r="P17" s="189">
        <f t="shared" ref="P17:P28" si="1">K17*O17</f>
        <v>0</v>
      </c>
      <c r="Q17" s="202">
        <f>P17-J17</f>
        <v>0</v>
      </c>
      <c r="R17" s="17"/>
      <c r="S17" s="152">
        <f>E17</f>
        <v>0</v>
      </c>
      <c r="T17" s="189">
        <f>J17</f>
        <v>0</v>
      </c>
      <c r="U17" s="152">
        <f>K17</f>
        <v>0</v>
      </c>
      <c r="V17" s="189">
        <f>P17</f>
        <v>0</v>
      </c>
      <c r="W17" s="189">
        <f t="shared" ref="W17:W28" si="2">V17-T17</f>
        <v>0</v>
      </c>
    </row>
    <row r="18" spans="1:23" ht="9.9499999999999993" customHeight="1" x14ac:dyDescent="0.2">
      <c r="A18" s="145" t="s">
        <v>51</v>
      </c>
      <c r="B18" s="146" t="s">
        <v>11</v>
      </c>
      <c r="C18" s="147" t="s">
        <v>19</v>
      </c>
      <c r="D18" s="17"/>
      <c r="E18" s="152">
        <v>0</v>
      </c>
      <c r="F18" s="153">
        <v>0</v>
      </c>
      <c r="G18" s="153">
        <f>$G$16*F18</f>
        <v>0</v>
      </c>
      <c r="H18" s="197">
        <v>0</v>
      </c>
      <c r="I18" s="191">
        <f t="shared" ref="I18:I28" si="3">((F18+G18))+((F18+G18)*H18)</f>
        <v>0</v>
      </c>
      <c r="J18" s="153">
        <f t="shared" si="0"/>
        <v>0</v>
      </c>
      <c r="K18" s="152">
        <v>0</v>
      </c>
      <c r="L18" s="153">
        <v>0</v>
      </c>
      <c r="M18" s="153">
        <f t="shared" ref="M18:M28" si="4">$M$16*L18</f>
        <v>0</v>
      </c>
      <c r="N18" s="197">
        <v>0</v>
      </c>
      <c r="O18" s="191">
        <f t="shared" ref="O18:O28" si="5">((L18+M18))+((L18+M18)*N18)</f>
        <v>0</v>
      </c>
      <c r="P18" s="189">
        <f t="shared" si="1"/>
        <v>0</v>
      </c>
      <c r="Q18" s="202">
        <f t="shared" ref="Q18:Q28" si="6">P18-J18</f>
        <v>0</v>
      </c>
      <c r="R18" s="17"/>
      <c r="S18" s="152">
        <f t="shared" ref="S18:S28" si="7">E18</f>
        <v>0</v>
      </c>
      <c r="T18" s="189">
        <f t="shared" ref="T18:T28" si="8">J18</f>
        <v>0</v>
      </c>
      <c r="U18" s="152">
        <f t="shared" ref="U18:U28" si="9">K18</f>
        <v>0</v>
      </c>
      <c r="V18" s="189">
        <f t="shared" ref="V18:V28" si="10">P18</f>
        <v>0</v>
      </c>
      <c r="W18" s="189">
        <f t="shared" si="2"/>
        <v>0</v>
      </c>
    </row>
    <row r="19" spans="1:23" ht="9.9499999999999993" customHeight="1" x14ac:dyDescent="0.2">
      <c r="A19" s="145" t="s">
        <v>51</v>
      </c>
      <c r="B19" s="146" t="s">
        <v>11</v>
      </c>
      <c r="C19" s="147" t="s">
        <v>20</v>
      </c>
      <c r="D19" s="17"/>
      <c r="E19" s="152">
        <v>0</v>
      </c>
      <c r="F19" s="153">
        <v>0</v>
      </c>
      <c r="G19" s="153">
        <f t="shared" ref="G19:G28" si="11">$G$16*F19</f>
        <v>0</v>
      </c>
      <c r="H19" s="197">
        <v>0</v>
      </c>
      <c r="I19" s="191">
        <f t="shared" si="3"/>
        <v>0</v>
      </c>
      <c r="J19" s="153">
        <f t="shared" si="0"/>
        <v>0</v>
      </c>
      <c r="K19" s="152">
        <v>0</v>
      </c>
      <c r="L19" s="153">
        <v>0</v>
      </c>
      <c r="M19" s="153">
        <f t="shared" si="4"/>
        <v>0</v>
      </c>
      <c r="N19" s="197">
        <v>0</v>
      </c>
      <c r="O19" s="191">
        <f>((L19+M19))+((L19+M19)*N19)</f>
        <v>0</v>
      </c>
      <c r="P19" s="189">
        <f t="shared" si="1"/>
        <v>0</v>
      </c>
      <c r="Q19" s="202">
        <f t="shared" si="6"/>
        <v>0</v>
      </c>
      <c r="R19" s="17"/>
      <c r="S19" s="152">
        <f t="shared" si="7"/>
        <v>0</v>
      </c>
      <c r="T19" s="189">
        <f t="shared" si="8"/>
        <v>0</v>
      </c>
      <c r="U19" s="152">
        <f t="shared" si="9"/>
        <v>0</v>
      </c>
      <c r="V19" s="189">
        <f t="shared" si="10"/>
        <v>0</v>
      </c>
      <c r="W19" s="189">
        <f t="shared" si="2"/>
        <v>0</v>
      </c>
    </row>
    <row r="20" spans="1:23" ht="9.9499999999999993" customHeight="1" x14ac:dyDescent="0.2">
      <c r="A20" s="145" t="s">
        <v>51</v>
      </c>
      <c r="B20" s="146" t="s">
        <v>11</v>
      </c>
      <c r="C20" s="147" t="s">
        <v>21</v>
      </c>
      <c r="D20" s="17"/>
      <c r="E20" s="152">
        <v>0</v>
      </c>
      <c r="F20" s="153">
        <v>0</v>
      </c>
      <c r="G20" s="153">
        <f t="shared" si="11"/>
        <v>0</v>
      </c>
      <c r="H20" s="197">
        <v>0</v>
      </c>
      <c r="I20" s="191">
        <f t="shared" si="3"/>
        <v>0</v>
      </c>
      <c r="J20" s="153">
        <f t="shared" si="0"/>
        <v>0</v>
      </c>
      <c r="K20" s="152">
        <v>0</v>
      </c>
      <c r="L20" s="153">
        <v>0</v>
      </c>
      <c r="M20" s="153">
        <f t="shared" si="4"/>
        <v>0</v>
      </c>
      <c r="N20" s="197">
        <v>0</v>
      </c>
      <c r="O20" s="191">
        <f t="shared" si="5"/>
        <v>0</v>
      </c>
      <c r="P20" s="189">
        <f t="shared" si="1"/>
        <v>0</v>
      </c>
      <c r="Q20" s="202">
        <f t="shared" si="6"/>
        <v>0</v>
      </c>
      <c r="R20" s="17"/>
      <c r="S20" s="152">
        <f t="shared" si="7"/>
        <v>0</v>
      </c>
      <c r="T20" s="189">
        <f t="shared" si="8"/>
        <v>0</v>
      </c>
      <c r="U20" s="152">
        <f t="shared" si="9"/>
        <v>0</v>
      </c>
      <c r="V20" s="189">
        <f t="shared" si="10"/>
        <v>0</v>
      </c>
      <c r="W20" s="189">
        <f t="shared" si="2"/>
        <v>0</v>
      </c>
    </row>
    <row r="21" spans="1:23" ht="9.9499999999999993" customHeight="1" x14ac:dyDescent="0.2">
      <c r="A21" s="145" t="s">
        <v>51</v>
      </c>
      <c r="B21" s="146" t="s">
        <v>11</v>
      </c>
      <c r="C21" s="147" t="s">
        <v>22</v>
      </c>
      <c r="D21" s="17"/>
      <c r="E21" s="152">
        <v>0</v>
      </c>
      <c r="F21" s="153">
        <v>0</v>
      </c>
      <c r="G21" s="153">
        <f t="shared" si="11"/>
        <v>0</v>
      </c>
      <c r="H21" s="197">
        <v>0</v>
      </c>
      <c r="I21" s="191">
        <f t="shared" si="3"/>
        <v>0</v>
      </c>
      <c r="J21" s="153">
        <f t="shared" si="0"/>
        <v>0</v>
      </c>
      <c r="K21" s="152">
        <v>0</v>
      </c>
      <c r="L21" s="153">
        <v>0</v>
      </c>
      <c r="M21" s="153">
        <f t="shared" si="4"/>
        <v>0</v>
      </c>
      <c r="N21" s="197">
        <v>0</v>
      </c>
      <c r="O21" s="191">
        <f t="shared" si="5"/>
        <v>0</v>
      </c>
      <c r="P21" s="189">
        <f t="shared" si="1"/>
        <v>0</v>
      </c>
      <c r="Q21" s="202">
        <f t="shared" si="6"/>
        <v>0</v>
      </c>
      <c r="R21" s="17"/>
      <c r="S21" s="152">
        <f t="shared" si="7"/>
        <v>0</v>
      </c>
      <c r="T21" s="189">
        <f t="shared" si="8"/>
        <v>0</v>
      </c>
      <c r="U21" s="152">
        <f t="shared" si="9"/>
        <v>0</v>
      </c>
      <c r="V21" s="189">
        <f t="shared" si="10"/>
        <v>0</v>
      </c>
      <c r="W21" s="189">
        <f t="shared" si="2"/>
        <v>0</v>
      </c>
    </row>
    <row r="22" spans="1:23" ht="9.9499999999999993" customHeight="1" x14ac:dyDescent="0.2">
      <c r="A22" s="145" t="s">
        <v>51</v>
      </c>
      <c r="B22" s="146" t="s">
        <v>11</v>
      </c>
      <c r="C22" s="147" t="s">
        <v>23</v>
      </c>
      <c r="D22" s="17"/>
      <c r="E22" s="152">
        <v>0</v>
      </c>
      <c r="F22" s="153">
        <v>0</v>
      </c>
      <c r="G22" s="153">
        <f t="shared" si="11"/>
        <v>0</v>
      </c>
      <c r="H22" s="197">
        <v>0</v>
      </c>
      <c r="I22" s="191">
        <f t="shared" si="3"/>
        <v>0</v>
      </c>
      <c r="J22" s="153">
        <f t="shared" si="0"/>
        <v>0</v>
      </c>
      <c r="K22" s="152">
        <v>0</v>
      </c>
      <c r="L22" s="153">
        <v>0</v>
      </c>
      <c r="M22" s="153">
        <f t="shared" si="4"/>
        <v>0</v>
      </c>
      <c r="N22" s="197">
        <v>0</v>
      </c>
      <c r="O22" s="191">
        <f t="shared" si="5"/>
        <v>0</v>
      </c>
      <c r="P22" s="189">
        <f t="shared" si="1"/>
        <v>0</v>
      </c>
      <c r="Q22" s="202">
        <f t="shared" si="6"/>
        <v>0</v>
      </c>
      <c r="R22" s="17"/>
      <c r="S22" s="152">
        <f t="shared" si="7"/>
        <v>0</v>
      </c>
      <c r="T22" s="189">
        <f t="shared" si="8"/>
        <v>0</v>
      </c>
      <c r="U22" s="152">
        <f t="shared" si="9"/>
        <v>0</v>
      </c>
      <c r="V22" s="189">
        <f t="shared" si="10"/>
        <v>0</v>
      </c>
      <c r="W22" s="189">
        <f t="shared" si="2"/>
        <v>0</v>
      </c>
    </row>
    <row r="23" spans="1:23" ht="9.9499999999999993" customHeight="1" x14ac:dyDescent="0.2">
      <c r="A23" s="145" t="s">
        <v>51</v>
      </c>
      <c r="B23" s="146" t="s">
        <v>11</v>
      </c>
      <c r="C23" s="147" t="s">
        <v>24</v>
      </c>
      <c r="D23" s="17"/>
      <c r="E23" s="152">
        <v>0</v>
      </c>
      <c r="F23" s="153">
        <v>0</v>
      </c>
      <c r="G23" s="153">
        <f>$G$16*F23</f>
        <v>0</v>
      </c>
      <c r="H23" s="197">
        <v>0</v>
      </c>
      <c r="I23" s="191">
        <f t="shared" si="3"/>
        <v>0</v>
      </c>
      <c r="J23" s="153">
        <f t="shared" si="0"/>
        <v>0</v>
      </c>
      <c r="K23" s="152">
        <v>0</v>
      </c>
      <c r="L23" s="153">
        <v>0</v>
      </c>
      <c r="M23" s="153">
        <f t="shared" si="4"/>
        <v>0</v>
      </c>
      <c r="N23" s="197">
        <v>0</v>
      </c>
      <c r="O23" s="191">
        <f t="shared" si="5"/>
        <v>0</v>
      </c>
      <c r="P23" s="189">
        <f t="shared" si="1"/>
        <v>0</v>
      </c>
      <c r="Q23" s="202">
        <f t="shared" si="6"/>
        <v>0</v>
      </c>
      <c r="R23" s="17"/>
      <c r="S23" s="152">
        <f t="shared" si="7"/>
        <v>0</v>
      </c>
      <c r="T23" s="189">
        <f t="shared" si="8"/>
        <v>0</v>
      </c>
      <c r="U23" s="152">
        <f t="shared" si="9"/>
        <v>0</v>
      </c>
      <c r="V23" s="189">
        <f t="shared" si="10"/>
        <v>0</v>
      </c>
      <c r="W23" s="189">
        <f t="shared" si="2"/>
        <v>0</v>
      </c>
    </row>
    <row r="24" spans="1:23" ht="9.9499999999999993" customHeight="1" x14ac:dyDescent="0.2">
      <c r="A24" s="145" t="s">
        <v>51</v>
      </c>
      <c r="B24" s="146" t="s">
        <v>11</v>
      </c>
      <c r="C24" s="147" t="s">
        <v>25</v>
      </c>
      <c r="D24" s="17"/>
      <c r="E24" s="152">
        <v>0</v>
      </c>
      <c r="F24" s="153">
        <v>0</v>
      </c>
      <c r="G24" s="153">
        <f t="shared" si="11"/>
        <v>0</v>
      </c>
      <c r="H24" s="197">
        <v>0</v>
      </c>
      <c r="I24" s="191">
        <f t="shared" si="3"/>
        <v>0</v>
      </c>
      <c r="J24" s="153">
        <f t="shared" si="0"/>
        <v>0</v>
      </c>
      <c r="K24" s="152">
        <v>0</v>
      </c>
      <c r="L24" s="153">
        <v>0</v>
      </c>
      <c r="M24" s="153">
        <f t="shared" si="4"/>
        <v>0</v>
      </c>
      <c r="N24" s="197">
        <v>0</v>
      </c>
      <c r="O24" s="191">
        <f t="shared" si="5"/>
        <v>0</v>
      </c>
      <c r="P24" s="189">
        <f t="shared" si="1"/>
        <v>0</v>
      </c>
      <c r="Q24" s="202">
        <f t="shared" si="6"/>
        <v>0</v>
      </c>
      <c r="R24" s="17"/>
      <c r="S24" s="152">
        <f t="shared" si="7"/>
        <v>0</v>
      </c>
      <c r="T24" s="189">
        <f t="shared" si="8"/>
        <v>0</v>
      </c>
      <c r="U24" s="152">
        <f t="shared" si="9"/>
        <v>0</v>
      </c>
      <c r="V24" s="189">
        <f t="shared" si="10"/>
        <v>0</v>
      </c>
      <c r="W24" s="189">
        <f t="shared" si="2"/>
        <v>0</v>
      </c>
    </row>
    <row r="25" spans="1:23" ht="9.9499999999999993" customHeight="1" x14ac:dyDescent="0.2">
      <c r="A25" s="145" t="s">
        <v>51</v>
      </c>
      <c r="B25" s="146" t="s">
        <v>11</v>
      </c>
      <c r="C25" s="147" t="s">
        <v>34</v>
      </c>
      <c r="D25" s="17"/>
      <c r="E25" s="152">
        <v>0</v>
      </c>
      <c r="F25" s="153">
        <v>0</v>
      </c>
      <c r="G25" s="153">
        <f t="shared" si="11"/>
        <v>0</v>
      </c>
      <c r="H25" s="197">
        <v>0</v>
      </c>
      <c r="I25" s="191">
        <f t="shared" si="3"/>
        <v>0</v>
      </c>
      <c r="J25" s="153">
        <f t="shared" si="0"/>
        <v>0</v>
      </c>
      <c r="K25" s="152">
        <v>0</v>
      </c>
      <c r="L25" s="153">
        <v>0</v>
      </c>
      <c r="M25" s="153">
        <f t="shared" si="4"/>
        <v>0</v>
      </c>
      <c r="N25" s="197">
        <v>0</v>
      </c>
      <c r="O25" s="191">
        <f t="shared" si="5"/>
        <v>0</v>
      </c>
      <c r="P25" s="189">
        <f t="shared" si="1"/>
        <v>0</v>
      </c>
      <c r="Q25" s="202">
        <f t="shared" si="6"/>
        <v>0</v>
      </c>
      <c r="R25" s="17"/>
      <c r="S25" s="152">
        <f t="shared" si="7"/>
        <v>0</v>
      </c>
      <c r="T25" s="189">
        <f t="shared" si="8"/>
        <v>0</v>
      </c>
      <c r="U25" s="152">
        <f t="shared" si="9"/>
        <v>0</v>
      </c>
      <c r="V25" s="189">
        <f t="shared" si="10"/>
        <v>0</v>
      </c>
      <c r="W25" s="189">
        <f t="shared" si="2"/>
        <v>0</v>
      </c>
    </row>
    <row r="26" spans="1:23" ht="9.9499999999999993" customHeight="1" x14ac:dyDescent="0.2">
      <c r="A26" s="145" t="s">
        <v>51</v>
      </c>
      <c r="B26" s="146" t="s">
        <v>11</v>
      </c>
      <c r="C26" s="148" t="s">
        <v>35</v>
      </c>
      <c r="D26" s="17"/>
      <c r="E26" s="152">
        <v>0</v>
      </c>
      <c r="F26" s="153">
        <v>0</v>
      </c>
      <c r="G26" s="153">
        <f t="shared" si="11"/>
        <v>0</v>
      </c>
      <c r="H26" s="197">
        <v>0</v>
      </c>
      <c r="I26" s="191">
        <f t="shared" si="3"/>
        <v>0</v>
      </c>
      <c r="J26" s="153">
        <f t="shared" si="0"/>
        <v>0</v>
      </c>
      <c r="K26" s="152">
        <v>0</v>
      </c>
      <c r="L26" s="153">
        <v>0</v>
      </c>
      <c r="M26" s="153">
        <f t="shared" si="4"/>
        <v>0</v>
      </c>
      <c r="N26" s="197">
        <v>0</v>
      </c>
      <c r="O26" s="191">
        <f t="shared" si="5"/>
        <v>0</v>
      </c>
      <c r="P26" s="189">
        <f t="shared" si="1"/>
        <v>0</v>
      </c>
      <c r="Q26" s="202">
        <f t="shared" si="6"/>
        <v>0</v>
      </c>
      <c r="R26" s="17"/>
      <c r="S26" s="152">
        <f t="shared" si="7"/>
        <v>0</v>
      </c>
      <c r="T26" s="189">
        <f t="shared" si="8"/>
        <v>0</v>
      </c>
      <c r="U26" s="152">
        <f t="shared" si="9"/>
        <v>0</v>
      </c>
      <c r="V26" s="189">
        <f t="shared" si="10"/>
        <v>0</v>
      </c>
      <c r="W26" s="189">
        <f t="shared" si="2"/>
        <v>0</v>
      </c>
    </row>
    <row r="27" spans="1:23" ht="9.9499999999999993" customHeight="1" x14ac:dyDescent="0.2">
      <c r="A27" s="145" t="s">
        <v>51</v>
      </c>
      <c r="B27" s="146" t="s">
        <v>11</v>
      </c>
      <c r="C27" s="148" t="s">
        <v>36</v>
      </c>
      <c r="D27" s="17"/>
      <c r="E27" s="152">
        <v>0</v>
      </c>
      <c r="F27" s="153">
        <v>0</v>
      </c>
      <c r="G27" s="153">
        <f t="shared" si="11"/>
        <v>0</v>
      </c>
      <c r="H27" s="197">
        <v>0</v>
      </c>
      <c r="I27" s="191">
        <f t="shared" si="3"/>
        <v>0</v>
      </c>
      <c r="J27" s="153">
        <f t="shared" si="0"/>
        <v>0</v>
      </c>
      <c r="K27" s="152">
        <v>0</v>
      </c>
      <c r="L27" s="153">
        <v>0</v>
      </c>
      <c r="M27" s="153">
        <f t="shared" si="4"/>
        <v>0</v>
      </c>
      <c r="N27" s="197">
        <v>0</v>
      </c>
      <c r="O27" s="191">
        <f t="shared" si="5"/>
        <v>0</v>
      </c>
      <c r="P27" s="189">
        <f t="shared" si="1"/>
        <v>0</v>
      </c>
      <c r="Q27" s="202">
        <f t="shared" si="6"/>
        <v>0</v>
      </c>
      <c r="R27" s="17"/>
      <c r="S27" s="152">
        <f t="shared" si="7"/>
        <v>0</v>
      </c>
      <c r="T27" s="189">
        <f t="shared" si="8"/>
        <v>0</v>
      </c>
      <c r="U27" s="152">
        <f t="shared" si="9"/>
        <v>0</v>
      </c>
      <c r="V27" s="189">
        <f t="shared" si="10"/>
        <v>0</v>
      </c>
      <c r="W27" s="189">
        <f t="shared" si="2"/>
        <v>0</v>
      </c>
    </row>
    <row r="28" spans="1:23" ht="9.9499999999999993" customHeight="1" x14ac:dyDescent="0.2">
      <c r="A28" s="145" t="s">
        <v>51</v>
      </c>
      <c r="B28" s="146" t="s">
        <v>11</v>
      </c>
      <c r="C28" s="148" t="s">
        <v>37</v>
      </c>
      <c r="D28" s="17"/>
      <c r="E28" s="152">
        <v>0</v>
      </c>
      <c r="F28" s="153">
        <v>0</v>
      </c>
      <c r="G28" s="153">
        <f t="shared" si="11"/>
        <v>0</v>
      </c>
      <c r="H28" s="197">
        <v>0</v>
      </c>
      <c r="I28" s="191">
        <f t="shared" si="3"/>
        <v>0</v>
      </c>
      <c r="J28" s="153">
        <f t="shared" si="0"/>
        <v>0</v>
      </c>
      <c r="K28" s="152">
        <v>0</v>
      </c>
      <c r="L28" s="153">
        <v>0</v>
      </c>
      <c r="M28" s="153">
        <f t="shared" si="4"/>
        <v>0</v>
      </c>
      <c r="N28" s="197">
        <v>0</v>
      </c>
      <c r="O28" s="191">
        <f t="shared" si="5"/>
        <v>0</v>
      </c>
      <c r="P28" s="189">
        <f t="shared" si="1"/>
        <v>0</v>
      </c>
      <c r="Q28" s="202">
        <f t="shared" si="6"/>
        <v>0</v>
      </c>
      <c r="R28" s="17"/>
      <c r="S28" s="152">
        <f t="shared" si="7"/>
        <v>0</v>
      </c>
      <c r="T28" s="189">
        <f t="shared" si="8"/>
        <v>0</v>
      </c>
      <c r="U28" s="152">
        <f t="shared" si="9"/>
        <v>0</v>
      </c>
      <c r="V28" s="189">
        <f t="shared" si="10"/>
        <v>0</v>
      </c>
      <c r="W28" s="189">
        <f t="shared" si="2"/>
        <v>0</v>
      </c>
    </row>
    <row r="29" spans="1:23" ht="9.9499999999999993" customHeight="1" x14ac:dyDescent="0.2">
      <c r="A29" s="149" t="s">
        <v>15</v>
      </c>
      <c r="B29" s="150"/>
      <c r="C29" s="151"/>
      <c r="D29" s="18"/>
      <c r="E29" s="154">
        <f>SUM(E17:E28)</f>
        <v>0</v>
      </c>
      <c r="F29" s="155" t="s">
        <v>6</v>
      </c>
      <c r="G29" s="155" t="s">
        <v>6</v>
      </c>
      <c r="H29" s="155" t="s">
        <v>6</v>
      </c>
      <c r="I29" s="192" t="s">
        <v>6</v>
      </c>
      <c r="J29" s="233">
        <f>SUM(J17:J28)</f>
        <v>0</v>
      </c>
      <c r="K29" s="235">
        <f>SUM(K17:K28)</f>
        <v>0</v>
      </c>
      <c r="L29" s="155" t="s">
        <v>6</v>
      </c>
      <c r="M29" s="155" t="s">
        <v>6</v>
      </c>
      <c r="N29" s="155" t="s">
        <v>6</v>
      </c>
      <c r="O29" s="192" t="s">
        <v>6</v>
      </c>
      <c r="P29" s="233">
        <f>SUM(P17:P28)</f>
        <v>0</v>
      </c>
      <c r="Q29" s="236">
        <f>SUM(Q17:Q28)</f>
        <v>0</v>
      </c>
      <c r="R29" s="18"/>
      <c r="S29" s="154">
        <f>SUM(S17:S28)</f>
        <v>0</v>
      </c>
      <c r="T29" s="161">
        <f>SUM(T17:T28)</f>
        <v>0</v>
      </c>
      <c r="U29" s="154">
        <f>SUM(U17:U28)</f>
        <v>0</v>
      </c>
      <c r="V29" s="161">
        <f>SUM(V17:V28)</f>
        <v>0</v>
      </c>
      <c r="W29" s="161">
        <f>SUM(W17:W28)</f>
        <v>0</v>
      </c>
    </row>
    <row r="30" spans="1:23" ht="4.5" customHeight="1" x14ac:dyDescent="0.2">
      <c r="A30" s="19"/>
      <c r="B30" s="19"/>
      <c r="C30" s="20"/>
      <c r="D30" s="21"/>
      <c r="E30" s="13"/>
      <c r="F30" s="22"/>
      <c r="G30" s="22"/>
      <c r="H30" s="22"/>
      <c r="I30" s="22"/>
      <c r="J30" s="13"/>
      <c r="K30" s="13"/>
      <c r="L30" s="13"/>
      <c r="M30" s="22"/>
      <c r="N30" s="22"/>
      <c r="O30" s="22"/>
      <c r="P30" s="13"/>
      <c r="Q30" s="13"/>
      <c r="R30" s="21"/>
      <c r="S30" s="13"/>
      <c r="T30" s="13"/>
      <c r="U30" s="13"/>
      <c r="V30" s="13"/>
      <c r="W30" s="13"/>
    </row>
    <row r="31" spans="1:23" ht="11.25" customHeight="1" x14ac:dyDescent="0.2">
      <c r="A31" s="23" t="s">
        <v>0</v>
      </c>
      <c r="B31" s="15" t="s">
        <v>73</v>
      </c>
      <c r="C31" s="16" t="s">
        <v>10</v>
      </c>
      <c r="D31" s="9"/>
      <c r="E31" s="368" t="s">
        <v>3</v>
      </c>
      <c r="F31" s="369"/>
      <c r="G31" s="378" t="s">
        <v>4</v>
      </c>
      <c r="H31" s="369"/>
      <c r="I31" s="378" t="s">
        <v>2</v>
      </c>
      <c r="J31" s="379"/>
      <c r="K31" s="368" t="s">
        <v>3</v>
      </c>
      <c r="L31" s="369"/>
      <c r="M31" s="378" t="s">
        <v>4</v>
      </c>
      <c r="N31" s="369"/>
      <c r="O31" s="378" t="s">
        <v>2</v>
      </c>
      <c r="P31" s="379"/>
      <c r="Q31" s="33" t="s">
        <v>2</v>
      </c>
      <c r="R31" s="9"/>
      <c r="S31" s="32" t="s">
        <v>3</v>
      </c>
      <c r="T31" s="33" t="s">
        <v>2</v>
      </c>
      <c r="U31" s="32" t="s">
        <v>3</v>
      </c>
      <c r="V31" s="33" t="s">
        <v>2</v>
      </c>
      <c r="W31" s="33" t="s">
        <v>2</v>
      </c>
    </row>
    <row r="32" spans="1:23" ht="9.9499999999999993" customHeight="1" x14ac:dyDescent="0.2">
      <c r="A32" s="145" t="s">
        <v>51</v>
      </c>
      <c r="B32" s="146" t="s">
        <v>8</v>
      </c>
      <c r="C32" s="147" t="s">
        <v>26</v>
      </c>
      <c r="D32" s="24"/>
      <c r="E32" s="370">
        <v>0</v>
      </c>
      <c r="F32" s="371"/>
      <c r="G32" s="372">
        <v>0</v>
      </c>
      <c r="H32" s="373"/>
      <c r="I32" s="374">
        <f>E32*G32</f>
        <v>0</v>
      </c>
      <c r="J32" s="375"/>
      <c r="K32" s="370">
        <v>0</v>
      </c>
      <c r="L32" s="371"/>
      <c r="M32" s="372">
        <v>0</v>
      </c>
      <c r="N32" s="373"/>
      <c r="O32" s="374">
        <f>K32*M32</f>
        <v>0</v>
      </c>
      <c r="P32" s="375"/>
      <c r="Q32" s="210">
        <f>O32-I32</f>
        <v>0</v>
      </c>
      <c r="R32" s="24"/>
      <c r="S32" s="159">
        <f>E32</f>
        <v>0</v>
      </c>
      <c r="T32" s="189">
        <f>I32</f>
        <v>0</v>
      </c>
      <c r="U32" s="213">
        <f>K32</f>
        <v>0</v>
      </c>
      <c r="V32" s="210">
        <f>O32</f>
        <v>0</v>
      </c>
      <c r="W32" s="210">
        <f t="shared" ref="W32:W49" si="12">V32-T32</f>
        <v>0</v>
      </c>
    </row>
    <row r="33" spans="1:23" ht="9.9499999999999993" customHeight="1" x14ac:dyDescent="0.2">
      <c r="A33" s="145" t="s">
        <v>51</v>
      </c>
      <c r="B33" s="146" t="s">
        <v>8</v>
      </c>
      <c r="C33" s="147" t="s">
        <v>27</v>
      </c>
      <c r="D33" s="24"/>
      <c r="E33" s="370">
        <v>0</v>
      </c>
      <c r="F33" s="371"/>
      <c r="G33" s="372">
        <v>0</v>
      </c>
      <c r="H33" s="373"/>
      <c r="I33" s="374">
        <f t="shared" ref="I33:I49" si="13">E33*G33</f>
        <v>0</v>
      </c>
      <c r="J33" s="375"/>
      <c r="K33" s="370">
        <v>0</v>
      </c>
      <c r="L33" s="371"/>
      <c r="M33" s="372">
        <v>0</v>
      </c>
      <c r="N33" s="373"/>
      <c r="O33" s="374">
        <f t="shared" ref="O33:O35" si="14">K33*M33</f>
        <v>0</v>
      </c>
      <c r="P33" s="375"/>
      <c r="Q33" s="210">
        <f t="shared" ref="Q33:Q49" si="15">O33-I33</f>
        <v>0</v>
      </c>
      <c r="R33" s="24"/>
      <c r="S33" s="159">
        <f t="shared" ref="S33:S49" si="16">E33</f>
        <v>0</v>
      </c>
      <c r="T33" s="189">
        <f t="shared" ref="T33:T49" si="17">I33</f>
        <v>0</v>
      </c>
      <c r="U33" s="213">
        <f t="shared" ref="U33:U49" si="18">K33</f>
        <v>0</v>
      </c>
      <c r="V33" s="210">
        <f t="shared" ref="V33:V49" si="19">O33</f>
        <v>0</v>
      </c>
      <c r="W33" s="210">
        <f t="shared" si="12"/>
        <v>0</v>
      </c>
    </row>
    <row r="34" spans="1:23" ht="9.9499999999999993" customHeight="1" x14ac:dyDescent="0.2">
      <c r="A34" s="145" t="s">
        <v>51</v>
      </c>
      <c r="B34" s="146" t="s">
        <v>8</v>
      </c>
      <c r="C34" s="147" t="s">
        <v>28</v>
      </c>
      <c r="D34" s="24"/>
      <c r="E34" s="370">
        <v>0</v>
      </c>
      <c r="F34" s="371"/>
      <c r="G34" s="372">
        <v>0</v>
      </c>
      <c r="H34" s="373"/>
      <c r="I34" s="374">
        <f t="shared" si="13"/>
        <v>0</v>
      </c>
      <c r="J34" s="375"/>
      <c r="K34" s="370">
        <v>0</v>
      </c>
      <c r="L34" s="371"/>
      <c r="M34" s="372">
        <v>0</v>
      </c>
      <c r="N34" s="373"/>
      <c r="O34" s="374">
        <f t="shared" si="14"/>
        <v>0</v>
      </c>
      <c r="P34" s="375"/>
      <c r="Q34" s="210">
        <f t="shared" si="15"/>
        <v>0</v>
      </c>
      <c r="R34" s="24"/>
      <c r="S34" s="159">
        <f t="shared" si="16"/>
        <v>0</v>
      </c>
      <c r="T34" s="189">
        <f t="shared" si="17"/>
        <v>0</v>
      </c>
      <c r="U34" s="213">
        <f t="shared" si="18"/>
        <v>0</v>
      </c>
      <c r="V34" s="210">
        <f t="shared" si="19"/>
        <v>0</v>
      </c>
      <c r="W34" s="210">
        <f t="shared" si="12"/>
        <v>0</v>
      </c>
    </row>
    <row r="35" spans="1:23" ht="9.9499999999999993" customHeight="1" x14ac:dyDescent="0.2">
      <c r="A35" s="145" t="s">
        <v>51</v>
      </c>
      <c r="B35" s="146" t="s">
        <v>8</v>
      </c>
      <c r="C35" s="147" t="s">
        <v>29</v>
      </c>
      <c r="D35" s="24"/>
      <c r="E35" s="370">
        <v>0</v>
      </c>
      <c r="F35" s="371"/>
      <c r="G35" s="372">
        <v>0</v>
      </c>
      <c r="H35" s="373"/>
      <c r="I35" s="374">
        <f t="shared" si="13"/>
        <v>0</v>
      </c>
      <c r="J35" s="375"/>
      <c r="K35" s="370">
        <v>0</v>
      </c>
      <c r="L35" s="371"/>
      <c r="M35" s="372">
        <v>0</v>
      </c>
      <c r="N35" s="373"/>
      <c r="O35" s="374">
        <f t="shared" si="14"/>
        <v>0</v>
      </c>
      <c r="P35" s="375"/>
      <c r="Q35" s="210">
        <f t="shared" si="15"/>
        <v>0</v>
      </c>
      <c r="R35" s="24"/>
      <c r="S35" s="159">
        <f t="shared" si="16"/>
        <v>0</v>
      </c>
      <c r="T35" s="189">
        <f t="shared" si="17"/>
        <v>0</v>
      </c>
      <c r="U35" s="213">
        <f t="shared" si="18"/>
        <v>0</v>
      </c>
      <c r="V35" s="210">
        <f t="shared" si="19"/>
        <v>0</v>
      </c>
      <c r="W35" s="210">
        <f t="shared" si="12"/>
        <v>0</v>
      </c>
    </row>
    <row r="36" spans="1:23" ht="9.9499999999999993" customHeight="1" x14ac:dyDescent="0.2">
      <c r="A36" s="145" t="s">
        <v>51</v>
      </c>
      <c r="B36" s="146" t="s">
        <v>8</v>
      </c>
      <c r="C36" s="147" t="s">
        <v>30</v>
      </c>
      <c r="D36" s="24"/>
      <c r="E36" s="370">
        <v>0</v>
      </c>
      <c r="F36" s="371"/>
      <c r="G36" s="372">
        <v>0</v>
      </c>
      <c r="H36" s="373"/>
      <c r="I36" s="374">
        <f>E36*G36</f>
        <v>0</v>
      </c>
      <c r="J36" s="375"/>
      <c r="K36" s="370">
        <v>0</v>
      </c>
      <c r="L36" s="371"/>
      <c r="M36" s="372">
        <v>0</v>
      </c>
      <c r="N36" s="373"/>
      <c r="O36" s="374">
        <f>K36*M36</f>
        <v>0</v>
      </c>
      <c r="P36" s="375"/>
      <c r="Q36" s="210">
        <f t="shared" si="15"/>
        <v>0</v>
      </c>
      <c r="R36" s="24"/>
      <c r="S36" s="159">
        <f t="shared" si="16"/>
        <v>0</v>
      </c>
      <c r="T36" s="189">
        <f t="shared" si="17"/>
        <v>0</v>
      </c>
      <c r="U36" s="213">
        <f t="shared" si="18"/>
        <v>0</v>
      </c>
      <c r="V36" s="210">
        <f t="shared" si="19"/>
        <v>0</v>
      </c>
      <c r="W36" s="210">
        <f t="shared" si="12"/>
        <v>0</v>
      </c>
    </row>
    <row r="37" spans="1:23" ht="9.9499999999999993" customHeight="1" x14ac:dyDescent="0.2">
      <c r="A37" s="145" t="s">
        <v>51</v>
      </c>
      <c r="B37" s="146" t="s">
        <v>8</v>
      </c>
      <c r="C37" s="147" t="s">
        <v>31</v>
      </c>
      <c r="D37" s="24"/>
      <c r="E37" s="370">
        <v>0</v>
      </c>
      <c r="F37" s="371"/>
      <c r="G37" s="372">
        <v>0</v>
      </c>
      <c r="H37" s="373"/>
      <c r="I37" s="374">
        <f t="shared" si="13"/>
        <v>0</v>
      </c>
      <c r="J37" s="375"/>
      <c r="K37" s="370">
        <v>0</v>
      </c>
      <c r="L37" s="371"/>
      <c r="M37" s="372">
        <v>0</v>
      </c>
      <c r="N37" s="373"/>
      <c r="O37" s="374">
        <f t="shared" ref="O37:O49" si="20">K37*M37</f>
        <v>0</v>
      </c>
      <c r="P37" s="375"/>
      <c r="Q37" s="210">
        <f t="shared" si="15"/>
        <v>0</v>
      </c>
      <c r="R37" s="24"/>
      <c r="S37" s="159">
        <f t="shared" si="16"/>
        <v>0</v>
      </c>
      <c r="T37" s="189">
        <f t="shared" si="17"/>
        <v>0</v>
      </c>
      <c r="U37" s="213">
        <f t="shared" si="18"/>
        <v>0</v>
      </c>
      <c r="V37" s="210">
        <f t="shared" si="19"/>
        <v>0</v>
      </c>
      <c r="W37" s="210">
        <f t="shared" si="12"/>
        <v>0</v>
      </c>
    </row>
    <row r="38" spans="1:23" ht="9.9499999999999993" customHeight="1" x14ac:dyDescent="0.2">
      <c r="A38" s="145" t="s">
        <v>51</v>
      </c>
      <c r="B38" s="146" t="s">
        <v>8</v>
      </c>
      <c r="C38" s="147" t="s">
        <v>32</v>
      </c>
      <c r="D38" s="24"/>
      <c r="E38" s="370">
        <v>0</v>
      </c>
      <c r="F38" s="371"/>
      <c r="G38" s="372">
        <v>0</v>
      </c>
      <c r="H38" s="373"/>
      <c r="I38" s="374">
        <f t="shared" si="13"/>
        <v>0</v>
      </c>
      <c r="J38" s="375"/>
      <c r="K38" s="370">
        <v>0</v>
      </c>
      <c r="L38" s="371"/>
      <c r="M38" s="372">
        <v>0</v>
      </c>
      <c r="N38" s="373"/>
      <c r="O38" s="374">
        <f t="shared" si="20"/>
        <v>0</v>
      </c>
      <c r="P38" s="375"/>
      <c r="Q38" s="210">
        <f t="shared" si="15"/>
        <v>0</v>
      </c>
      <c r="R38" s="24"/>
      <c r="S38" s="159">
        <f t="shared" si="16"/>
        <v>0</v>
      </c>
      <c r="T38" s="189">
        <f t="shared" si="17"/>
        <v>0</v>
      </c>
      <c r="U38" s="213">
        <f t="shared" si="18"/>
        <v>0</v>
      </c>
      <c r="V38" s="210">
        <f t="shared" si="19"/>
        <v>0</v>
      </c>
      <c r="W38" s="210">
        <f t="shared" si="12"/>
        <v>0</v>
      </c>
    </row>
    <row r="39" spans="1:23" ht="9.9499999999999993" customHeight="1" x14ac:dyDescent="0.2">
      <c r="A39" s="145" t="s">
        <v>51</v>
      </c>
      <c r="B39" s="146" t="s">
        <v>8</v>
      </c>
      <c r="C39" s="147" t="s">
        <v>33</v>
      </c>
      <c r="D39" s="24"/>
      <c r="E39" s="370">
        <v>0</v>
      </c>
      <c r="F39" s="371"/>
      <c r="G39" s="372">
        <v>0</v>
      </c>
      <c r="H39" s="373"/>
      <c r="I39" s="374">
        <f>E39*G39</f>
        <v>0</v>
      </c>
      <c r="J39" s="375"/>
      <c r="K39" s="370">
        <v>0</v>
      </c>
      <c r="L39" s="371"/>
      <c r="M39" s="372">
        <v>0</v>
      </c>
      <c r="N39" s="373"/>
      <c r="O39" s="374">
        <f t="shared" si="20"/>
        <v>0</v>
      </c>
      <c r="P39" s="375"/>
      <c r="Q39" s="210">
        <f t="shared" si="15"/>
        <v>0</v>
      </c>
      <c r="R39" s="24"/>
      <c r="S39" s="159">
        <f t="shared" si="16"/>
        <v>0</v>
      </c>
      <c r="T39" s="189">
        <f t="shared" si="17"/>
        <v>0</v>
      </c>
      <c r="U39" s="213">
        <f t="shared" si="18"/>
        <v>0</v>
      </c>
      <c r="V39" s="210">
        <f t="shared" si="19"/>
        <v>0</v>
      </c>
      <c r="W39" s="210">
        <f t="shared" si="12"/>
        <v>0</v>
      </c>
    </row>
    <row r="40" spans="1:23" ht="9.9499999999999993" customHeight="1" x14ac:dyDescent="0.2">
      <c r="A40" s="145" t="s">
        <v>51</v>
      </c>
      <c r="B40" s="146" t="s">
        <v>8</v>
      </c>
      <c r="C40" s="147" t="s">
        <v>38</v>
      </c>
      <c r="D40" s="24"/>
      <c r="E40" s="370">
        <v>0</v>
      </c>
      <c r="F40" s="371"/>
      <c r="G40" s="372">
        <v>0</v>
      </c>
      <c r="H40" s="373"/>
      <c r="I40" s="374">
        <f t="shared" si="13"/>
        <v>0</v>
      </c>
      <c r="J40" s="375"/>
      <c r="K40" s="370">
        <v>0</v>
      </c>
      <c r="L40" s="371"/>
      <c r="M40" s="372">
        <v>0</v>
      </c>
      <c r="N40" s="373"/>
      <c r="O40" s="374">
        <f>K40*M40</f>
        <v>0</v>
      </c>
      <c r="P40" s="375"/>
      <c r="Q40" s="210">
        <f t="shared" si="15"/>
        <v>0</v>
      </c>
      <c r="R40" s="24"/>
      <c r="S40" s="159">
        <f t="shared" si="16"/>
        <v>0</v>
      </c>
      <c r="T40" s="189">
        <f t="shared" si="17"/>
        <v>0</v>
      </c>
      <c r="U40" s="213">
        <f t="shared" si="18"/>
        <v>0</v>
      </c>
      <c r="V40" s="210">
        <f t="shared" si="19"/>
        <v>0</v>
      </c>
      <c r="W40" s="210">
        <f t="shared" si="12"/>
        <v>0</v>
      </c>
    </row>
    <row r="41" spans="1:23" ht="9.9499999999999993" customHeight="1" x14ac:dyDescent="0.2">
      <c r="A41" s="145" t="s">
        <v>51</v>
      </c>
      <c r="B41" s="146" t="s">
        <v>8</v>
      </c>
      <c r="C41" s="147" t="s">
        <v>39</v>
      </c>
      <c r="D41" s="24"/>
      <c r="E41" s="370">
        <v>0</v>
      </c>
      <c r="F41" s="371"/>
      <c r="G41" s="372">
        <v>0</v>
      </c>
      <c r="H41" s="373"/>
      <c r="I41" s="374">
        <f t="shared" si="13"/>
        <v>0</v>
      </c>
      <c r="J41" s="375"/>
      <c r="K41" s="370">
        <v>0</v>
      </c>
      <c r="L41" s="371"/>
      <c r="M41" s="372">
        <v>0</v>
      </c>
      <c r="N41" s="373"/>
      <c r="O41" s="374">
        <f t="shared" si="20"/>
        <v>0</v>
      </c>
      <c r="P41" s="375"/>
      <c r="Q41" s="210">
        <f t="shared" si="15"/>
        <v>0</v>
      </c>
      <c r="R41" s="24"/>
      <c r="S41" s="159">
        <f t="shared" si="16"/>
        <v>0</v>
      </c>
      <c r="T41" s="189">
        <f t="shared" si="17"/>
        <v>0</v>
      </c>
      <c r="U41" s="213">
        <f t="shared" si="18"/>
        <v>0</v>
      </c>
      <c r="V41" s="210">
        <f t="shared" si="19"/>
        <v>0</v>
      </c>
      <c r="W41" s="210">
        <f t="shared" si="12"/>
        <v>0</v>
      </c>
    </row>
    <row r="42" spans="1:23" ht="9.9499999999999993" customHeight="1" x14ac:dyDescent="0.2">
      <c r="A42" s="145" t="s">
        <v>51</v>
      </c>
      <c r="B42" s="146" t="s">
        <v>8</v>
      </c>
      <c r="C42" s="147" t="s">
        <v>40</v>
      </c>
      <c r="D42" s="24"/>
      <c r="E42" s="370">
        <v>0</v>
      </c>
      <c r="F42" s="371"/>
      <c r="G42" s="372">
        <v>0</v>
      </c>
      <c r="H42" s="373"/>
      <c r="I42" s="374">
        <f t="shared" si="13"/>
        <v>0</v>
      </c>
      <c r="J42" s="375"/>
      <c r="K42" s="370">
        <v>0</v>
      </c>
      <c r="L42" s="371"/>
      <c r="M42" s="372">
        <v>0</v>
      </c>
      <c r="N42" s="373"/>
      <c r="O42" s="374">
        <f t="shared" si="20"/>
        <v>0</v>
      </c>
      <c r="P42" s="375"/>
      <c r="Q42" s="210">
        <f t="shared" si="15"/>
        <v>0</v>
      </c>
      <c r="R42" s="24"/>
      <c r="S42" s="159">
        <f t="shared" si="16"/>
        <v>0</v>
      </c>
      <c r="T42" s="189">
        <f t="shared" si="17"/>
        <v>0</v>
      </c>
      <c r="U42" s="213">
        <f t="shared" si="18"/>
        <v>0</v>
      </c>
      <c r="V42" s="210">
        <f t="shared" si="19"/>
        <v>0</v>
      </c>
      <c r="W42" s="210">
        <f t="shared" si="12"/>
        <v>0</v>
      </c>
    </row>
    <row r="43" spans="1:23" ht="9.9499999999999993" customHeight="1" x14ac:dyDescent="0.2">
      <c r="A43" s="145" t="s">
        <v>51</v>
      </c>
      <c r="B43" s="146" t="s">
        <v>8</v>
      </c>
      <c r="C43" s="147" t="s">
        <v>41</v>
      </c>
      <c r="D43" s="24"/>
      <c r="E43" s="370">
        <v>0</v>
      </c>
      <c r="F43" s="371"/>
      <c r="G43" s="372">
        <v>0</v>
      </c>
      <c r="H43" s="373"/>
      <c r="I43" s="374">
        <f t="shared" si="13"/>
        <v>0</v>
      </c>
      <c r="J43" s="375"/>
      <c r="K43" s="370">
        <v>0</v>
      </c>
      <c r="L43" s="371"/>
      <c r="M43" s="372">
        <v>0</v>
      </c>
      <c r="N43" s="373"/>
      <c r="O43" s="374">
        <f t="shared" si="20"/>
        <v>0</v>
      </c>
      <c r="P43" s="375"/>
      <c r="Q43" s="210">
        <f t="shared" si="15"/>
        <v>0</v>
      </c>
      <c r="R43" s="24"/>
      <c r="S43" s="159">
        <f t="shared" si="16"/>
        <v>0</v>
      </c>
      <c r="T43" s="189">
        <f t="shared" si="17"/>
        <v>0</v>
      </c>
      <c r="U43" s="213">
        <f t="shared" si="18"/>
        <v>0</v>
      </c>
      <c r="V43" s="210">
        <f t="shared" si="19"/>
        <v>0</v>
      </c>
      <c r="W43" s="210">
        <f t="shared" si="12"/>
        <v>0</v>
      </c>
    </row>
    <row r="44" spans="1:23" ht="9.9499999999999993" customHeight="1" x14ac:dyDescent="0.2">
      <c r="A44" s="145" t="s">
        <v>51</v>
      </c>
      <c r="B44" s="146" t="s">
        <v>8</v>
      </c>
      <c r="C44" s="147" t="s">
        <v>44</v>
      </c>
      <c r="D44" s="24"/>
      <c r="E44" s="370">
        <v>0</v>
      </c>
      <c r="F44" s="371"/>
      <c r="G44" s="372">
        <v>0</v>
      </c>
      <c r="H44" s="373"/>
      <c r="I44" s="374">
        <f>E44*G44</f>
        <v>0</v>
      </c>
      <c r="J44" s="375"/>
      <c r="K44" s="370">
        <v>0</v>
      </c>
      <c r="L44" s="371"/>
      <c r="M44" s="372">
        <v>0</v>
      </c>
      <c r="N44" s="373"/>
      <c r="O44" s="374">
        <f t="shared" si="20"/>
        <v>0</v>
      </c>
      <c r="P44" s="375"/>
      <c r="Q44" s="210">
        <f t="shared" si="15"/>
        <v>0</v>
      </c>
      <c r="R44" s="24"/>
      <c r="S44" s="159">
        <f t="shared" si="16"/>
        <v>0</v>
      </c>
      <c r="T44" s="189">
        <f t="shared" si="17"/>
        <v>0</v>
      </c>
      <c r="U44" s="213">
        <f t="shared" si="18"/>
        <v>0</v>
      </c>
      <c r="V44" s="210">
        <f t="shared" si="19"/>
        <v>0</v>
      </c>
      <c r="W44" s="210">
        <f t="shared" si="12"/>
        <v>0</v>
      </c>
    </row>
    <row r="45" spans="1:23" ht="9.9499999999999993" customHeight="1" x14ac:dyDescent="0.2">
      <c r="A45" s="145" t="s">
        <v>51</v>
      </c>
      <c r="B45" s="146" t="s">
        <v>8</v>
      </c>
      <c r="C45" s="147" t="s">
        <v>45</v>
      </c>
      <c r="D45" s="24"/>
      <c r="E45" s="370">
        <v>0</v>
      </c>
      <c r="F45" s="371"/>
      <c r="G45" s="372">
        <v>0</v>
      </c>
      <c r="H45" s="373"/>
      <c r="I45" s="374">
        <f t="shared" si="13"/>
        <v>0</v>
      </c>
      <c r="J45" s="375"/>
      <c r="K45" s="370">
        <v>0</v>
      </c>
      <c r="L45" s="371"/>
      <c r="M45" s="372">
        <v>0</v>
      </c>
      <c r="N45" s="373"/>
      <c r="O45" s="374">
        <f t="shared" si="20"/>
        <v>0</v>
      </c>
      <c r="P45" s="375"/>
      <c r="Q45" s="210">
        <f t="shared" si="15"/>
        <v>0</v>
      </c>
      <c r="R45" s="24"/>
      <c r="S45" s="159">
        <f t="shared" si="16"/>
        <v>0</v>
      </c>
      <c r="T45" s="189">
        <f t="shared" si="17"/>
        <v>0</v>
      </c>
      <c r="U45" s="213">
        <f t="shared" si="18"/>
        <v>0</v>
      </c>
      <c r="V45" s="210">
        <f t="shared" si="19"/>
        <v>0</v>
      </c>
      <c r="W45" s="210">
        <f t="shared" si="12"/>
        <v>0</v>
      </c>
    </row>
    <row r="46" spans="1:23" ht="9.9499999999999993" customHeight="1" x14ac:dyDescent="0.2">
      <c r="A46" s="145" t="s">
        <v>51</v>
      </c>
      <c r="B46" s="146" t="s">
        <v>8</v>
      </c>
      <c r="C46" s="147" t="s">
        <v>46</v>
      </c>
      <c r="D46" s="24"/>
      <c r="E46" s="370">
        <v>0</v>
      </c>
      <c r="F46" s="371"/>
      <c r="G46" s="372">
        <v>0</v>
      </c>
      <c r="H46" s="373"/>
      <c r="I46" s="374">
        <f t="shared" si="13"/>
        <v>0</v>
      </c>
      <c r="J46" s="375"/>
      <c r="K46" s="370">
        <v>0</v>
      </c>
      <c r="L46" s="371"/>
      <c r="M46" s="372">
        <v>0</v>
      </c>
      <c r="N46" s="373"/>
      <c r="O46" s="374">
        <f t="shared" si="20"/>
        <v>0</v>
      </c>
      <c r="P46" s="375"/>
      <c r="Q46" s="210">
        <f t="shared" si="15"/>
        <v>0</v>
      </c>
      <c r="R46" s="24"/>
      <c r="S46" s="159">
        <f t="shared" si="16"/>
        <v>0</v>
      </c>
      <c r="T46" s="189">
        <f t="shared" si="17"/>
        <v>0</v>
      </c>
      <c r="U46" s="213">
        <f t="shared" si="18"/>
        <v>0</v>
      </c>
      <c r="V46" s="210">
        <f t="shared" si="19"/>
        <v>0</v>
      </c>
      <c r="W46" s="210">
        <f t="shared" si="12"/>
        <v>0</v>
      </c>
    </row>
    <row r="47" spans="1:23" ht="9.9499999999999993" customHeight="1" x14ac:dyDescent="0.2">
      <c r="A47" s="145" t="s">
        <v>51</v>
      </c>
      <c r="B47" s="146" t="s">
        <v>8</v>
      </c>
      <c r="C47" s="147" t="s">
        <v>47</v>
      </c>
      <c r="D47" s="24"/>
      <c r="E47" s="370">
        <v>0</v>
      </c>
      <c r="F47" s="371"/>
      <c r="G47" s="372">
        <v>0</v>
      </c>
      <c r="H47" s="373"/>
      <c r="I47" s="374">
        <f t="shared" si="13"/>
        <v>0</v>
      </c>
      <c r="J47" s="375"/>
      <c r="K47" s="370">
        <v>0</v>
      </c>
      <c r="L47" s="371"/>
      <c r="M47" s="372">
        <v>0</v>
      </c>
      <c r="N47" s="373"/>
      <c r="O47" s="374">
        <f t="shared" si="20"/>
        <v>0</v>
      </c>
      <c r="P47" s="375"/>
      <c r="Q47" s="210">
        <f t="shared" si="15"/>
        <v>0</v>
      </c>
      <c r="R47" s="24"/>
      <c r="S47" s="159">
        <f t="shared" si="16"/>
        <v>0</v>
      </c>
      <c r="T47" s="189">
        <f t="shared" si="17"/>
        <v>0</v>
      </c>
      <c r="U47" s="213">
        <f t="shared" si="18"/>
        <v>0</v>
      </c>
      <c r="V47" s="210">
        <f t="shared" si="19"/>
        <v>0</v>
      </c>
      <c r="W47" s="210">
        <f t="shared" si="12"/>
        <v>0</v>
      </c>
    </row>
    <row r="48" spans="1:23" ht="9.9499999999999993" customHeight="1" x14ac:dyDescent="0.2">
      <c r="A48" s="145" t="s">
        <v>51</v>
      </c>
      <c r="B48" s="146" t="s">
        <v>8</v>
      </c>
      <c r="C48" s="147" t="s">
        <v>48</v>
      </c>
      <c r="D48" s="24"/>
      <c r="E48" s="370">
        <v>0</v>
      </c>
      <c r="F48" s="371"/>
      <c r="G48" s="372">
        <v>0</v>
      </c>
      <c r="H48" s="373"/>
      <c r="I48" s="374">
        <f t="shared" si="13"/>
        <v>0</v>
      </c>
      <c r="J48" s="375"/>
      <c r="K48" s="370">
        <v>0</v>
      </c>
      <c r="L48" s="371"/>
      <c r="M48" s="372">
        <v>0</v>
      </c>
      <c r="N48" s="373"/>
      <c r="O48" s="374">
        <f t="shared" si="20"/>
        <v>0</v>
      </c>
      <c r="P48" s="375"/>
      <c r="Q48" s="210">
        <f t="shared" si="15"/>
        <v>0</v>
      </c>
      <c r="R48" s="24"/>
      <c r="S48" s="159">
        <f t="shared" si="16"/>
        <v>0</v>
      </c>
      <c r="T48" s="189">
        <f t="shared" si="17"/>
        <v>0</v>
      </c>
      <c r="U48" s="213">
        <f t="shared" si="18"/>
        <v>0</v>
      </c>
      <c r="V48" s="210">
        <f t="shared" si="19"/>
        <v>0</v>
      </c>
      <c r="W48" s="210">
        <f t="shared" si="12"/>
        <v>0</v>
      </c>
    </row>
    <row r="49" spans="1:23" ht="9.9499999999999993" customHeight="1" x14ac:dyDescent="0.2">
      <c r="A49" s="145" t="s">
        <v>51</v>
      </c>
      <c r="B49" s="146" t="s">
        <v>8</v>
      </c>
      <c r="C49" s="147" t="s">
        <v>49</v>
      </c>
      <c r="D49" s="24"/>
      <c r="E49" s="370">
        <v>0</v>
      </c>
      <c r="F49" s="371"/>
      <c r="G49" s="372">
        <v>0</v>
      </c>
      <c r="H49" s="373"/>
      <c r="I49" s="374">
        <f t="shared" si="13"/>
        <v>0</v>
      </c>
      <c r="J49" s="375"/>
      <c r="K49" s="370">
        <v>0</v>
      </c>
      <c r="L49" s="371"/>
      <c r="M49" s="372">
        <v>0</v>
      </c>
      <c r="N49" s="373"/>
      <c r="O49" s="374">
        <f t="shared" si="20"/>
        <v>0</v>
      </c>
      <c r="P49" s="375"/>
      <c r="Q49" s="210">
        <f t="shared" si="15"/>
        <v>0</v>
      </c>
      <c r="R49" s="24"/>
      <c r="S49" s="159">
        <f t="shared" si="16"/>
        <v>0</v>
      </c>
      <c r="T49" s="189">
        <f t="shared" si="17"/>
        <v>0</v>
      </c>
      <c r="U49" s="213">
        <f t="shared" si="18"/>
        <v>0</v>
      </c>
      <c r="V49" s="210">
        <f t="shared" si="19"/>
        <v>0</v>
      </c>
      <c r="W49" s="210">
        <f t="shared" si="12"/>
        <v>0</v>
      </c>
    </row>
    <row r="50" spans="1:23" ht="9.9499999999999993" customHeight="1" x14ac:dyDescent="0.2">
      <c r="A50" s="156" t="s">
        <v>16</v>
      </c>
      <c r="B50" s="157"/>
      <c r="C50" s="158"/>
      <c r="D50" s="25"/>
      <c r="E50" s="384" t="s">
        <v>6</v>
      </c>
      <c r="F50" s="385"/>
      <c r="G50" s="386" t="s">
        <v>6</v>
      </c>
      <c r="H50" s="387"/>
      <c r="I50" s="386">
        <f>SUM(I32:J49)</f>
        <v>0</v>
      </c>
      <c r="J50" s="390"/>
      <c r="K50" s="384" t="s">
        <v>6</v>
      </c>
      <c r="L50" s="385"/>
      <c r="M50" s="386" t="s">
        <v>6</v>
      </c>
      <c r="N50" s="387"/>
      <c r="O50" s="386">
        <f>SUM(O32:P49)</f>
        <v>0</v>
      </c>
      <c r="P50" s="390"/>
      <c r="Q50" s="161">
        <f>SUM(Q32:Q49)</f>
        <v>0</v>
      </c>
      <c r="R50" s="25"/>
      <c r="S50" s="160" t="s">
        <v>6</v>
      </c>
      <c r="T50" s="161">
        <f>SUM(T32:T49)</f>
        <v>0</v>
      </c>
      <c r="U50" s="160" t="s">
        <v>6</v>
      </c>
      <c r="V50" s="161">
        <f>SUM(V32:V49)</f>
        <v>0</v>
      </c>
      <c r="W50" s="161">
        <f>SUM(W32:W49)</f>
        <v>0</v>
      </c>
    </row>
    <row r="51" spans="1:23" ht="4.5" customHeight="1" x14ac:dyDescent="0.2">
      <c r="A51" s="19"/>
      <c r="B51" s="19"/>
      <c r="C51" s="20"/>
      <c r="D51" s="21"/>
      <c r="E51" s="13"/>
      <c r="F51" s="22"/>
      <c r="G51" s="22"/>
      <c r="H51" s="22"/>
      <c r="I51" s="22"/>
      <c r="J51" s="13"/>
      <c r="K51" s="13"/>
      <c r="L51" s="13"/>
      <c r="M51" s="22"/>
      <c r="N51" s="22"/>
      <c r="O51" s="22"/>
      <c r="P51" s="13"/>
      <c r="Q51" s="13"/>
      <c r="R51" s="21"/>
      <c r="S51" s="13"/>
      <c r="T51" s="13"/>
      <c r="U51" s="13"/>
      <c r="V51" s="13"/>
      <c r="W51" s="13"/>
    </row>
    <row r="52" spans="1:23" ht="12.75" customHeight="1" x14ac:dyDescent="0.2">
      <c r="A52" s="186" t="s">
        <v>17</v>
      </c>
      <c r="B52" s="187"/>
      <c r="C52" s="188"/>
      <c r="D52" s="34"/>
      <c r="E52" s="183"/>
      <c r="F52" s="239"/>
      <c r="G52" s="239"/>
      <c r="H52" s="193"/>
      <c r="I52" s="388">
        <f>J29+I50</f>
        <v>0</v>
      </c>
      <c r="J52" s="389"/>
      <c r="K52" s="183"/>
      <c r="L52" s="203"/>
      <c r="M52" s="391"/>
      <c r="N52" s="391"/>
      <c r="O52" s="388">
        <f>P29+O50</f>
        <v>0</v>
      </c>
      <c r="P52" s="389"/>
      <c r="Q52" s="184">
        <f>Q29+Q50</f>
        <v>0</v>
      </c>
      <c r="R52" s="34"/>
      <c r="S52" s="183"/>
      <c r="T52" s="184">
        <f>T29+T50</f>
        <v>0</v>
      </c>
      <c r="U52" s="183"/>
      <c r="V52" s="184">
        <f>V29+V50</f>
        <v>0</v>
      </c>
      <c r="W52" s="184">
        <f>W29+W50</f>
        <v>0</v>
      </c>
    </row>
    <row r="53" spans="1:23" ht="12" customHeight="1" x14ac:dyDescent="0.2">
      <c r="C53" s="30"/>
      <c r="D53" s="31"/>
      <c r="E53" s="3"/>
      <c r="F53" s="3"/>
      <c r="G53" s="71"/>
      <c r="H53" s="71"/>
      <c r="I53" s="71"/>
      <c r="J53" s="3"/>
      <c r="K53" s="3"/>
      <c r="L53" s="71"/>
      <c r="M53" s="3"/>
      <c r="N53" s="71"/>
      <c r="O53" s="71"/>
      <c r="P53" s="3"/>
      <c r="Q53" s="31"/>
      <c r="R53" s="31"/>
      <c r="S53" s="3"/>
      <c r="T53" s="3"/>
      <c r="U53" s="3"/>
      <c r="V53" s="3"/>
      <c r="W53" s="31"/>
    </row>
    <row r="54" spans="1:23" x14ac:dyDescent="0.2">
      <c r="A54" s="43" t="s">
        <v>56</v>
      </c>
      <c r="B54" s="41"/>
      <c r="C54" s="42"/>
      <c r="D54" s="8"/>
      <c r="E54" s="349" t="str">
        <f>E13</f>
        <v>TBA</v>
      </c>
      <c r="F54" s="359"/>
      <c r="G54" s="359"/>
      <c r="H54" s="359"/>
      <c r="I54" s="359"/>
      <c r="J54" s="350"/>
      <c r="K54" s="359" t="s">
        <v>64</v>
      </c>
      <c r="L54" s="359"/>
      <c r="M54" s="359"/>
      <c r="N54" s="359"/>
      <c r="O54" s="359"/>
      <c r="P54" s="359"/>
      <c r="Q54" s="62" t="s">
        <v>65</v>
      </c>
      <c r="R54" s="9"/>
      <c r="S54" s="349" t="str">
        <f>S13</f>
        <v>TBA</v>
      </c>
      <c r="T54" s="350"/>
      <c r="U54" s="349" t="s">
        <v>64</v>
      </c>
      <c r="V54" s="350"/>
      <c r="W54" s="62" t="s">
        <v>65</v>
      </c>
    </row>
    <row r="55" spans="1:23" ht="4.5" customHeight="1" x14ac:dyDescent="0.2">
      <c r="A55" s="6"/>
      <c r="B55" s="6"/>
      <c r="C55" s="7"/>
      <c r="D55" s="10"/>
      <c r="E55" s="11"/>
      <c r="F55" s="12"/>
      <c r="G55" s="78"/>
      <c r="H55" s="78"/>
      <c r="I55" s="78"/>
      <c r="J55" s="11"/>
      <c r="K55" s="11"/>
      <c r="L55" s="77"/>
      <c r="M55" s="12"/>
      <c r="N55" s="78"/>
      <c r="O55" s="78"/>
      <c r="P55" s="11"/>
      <c r="Q55" s="11"/>
      <c r="R55" s="10"/>
      <c r="S55" s="11"/>
      <c r="T55" s="11"/>
      <c r="U55" s="11"/>
      <c r="V55" s="11"/>
      <c r="W55" s="11"/>
    </row>
    <row r="56" spans="1:23" ht="11.25" customHeight="1" x14ac:dyDescent="0.2">
      <c r="A56" s="38" t="s">
        <v>5</v>
      </c>
      <c r="B56" s="39" t="s">
        <v>12</v>
      </c>
      <c r="C56" s="40" t="s">
        <v>10</v>
      </c>
      <c r="D56" s="25"/>
      <c r="E56" s="368" t="s">
        <v>14</v>
      </c>
      <c r="F56" s="369"/>
      <c r="G56" s="378" t="s">
        <v>1</v>
      </c>
      <c r="H56" s="369"/>
      <c r="I56" s="378" t="s">
        <v>2</v>
      </c>
      <c r="J56" s="379"/>
      <c r="K56" s="368" t="s">
        <v>14</v>
      </c>
      <c r="L56" s="369"/>
      <c r="M56" s="378" t="s">
        <v>1</v>
      </c>
      <c r="N56" s="369"/>
      <c r="O56" s="378" t="s">
        <v>2</v>
      </c>
      <c r="P56" s="379"/>
      <c r="Q56" s="33" t="s">
        <v>2</v>
      </c>
      <c r="R56" s="25"/>
      <c r="S56" s="32" t="s">
        <v>14</v>
      </c>
      <c r="T56" s="33" t="s">
        <v>2</v>
      </c>
      <c r="U56" s="32" t="s">
        <v>14</v>
      </c>
      <c r="V56" s="33" t="s">
        <v>2</v>
      </c>
      <c r="W56" s="33" t="s">
        <v>2</v>
      </c>
    </row>
    <row r="57" spans="1:23" ht="9.9499999999999993" customHeight="1" x14ac:dyDescent="0.2">
      <c r="A57" s="168" t="s">
        <v>9</v>
      </c>
      <c r="B57" s="169" t="s">
        <v>13</v>
      </c>
      <c r="C57" s="170" t="s">
        <v>58</v>
      </c>
      <c r="D57" s="24"/>
      <c r="E57" s="394">
        <v>0</v>
      </c>
      <c r="F57" s="395"/>
      <c r="G57" s="392">
        <v>0</v>
      </c>
      <c r="H57" s="393"/>
      <c r="I57" s="398">
        <f>E57*G57</f>
        <v>0</v>
      </c>
      <c r="J57" s="399"/>
      <c r="K57" s="394">
        <v>0</v>
      </c>
      <c r="L57" s="395"/>
      <c r="M57" s="392">
        <v>0</v>
      </c>
      <c r="N57" s="393"/>
      <c r="O57" s="398">
        <f>K57*M57</f>
        <v>0</v>
      </c>
      <c r="P57" s="399"/>
      <c r="Q57" s="211">
        <f t="shared" ref="Q57:Q61" si="21">O57-I57</f>
        <v>0</v>
      </c>
      <c r="R57" s="24"/>
      <c r="S57" s="174">
        <f>E57</f>
        <v>0</v>
      </c>
      <c r="T57" s="175">
        <f>I57</f>
        <v>0</v>
      </c>
      <c r="U57" s="212">
        <f>K57</f>
        <v>0</v>
      </c>
      <c r="V57" s="211">
        <f t="shared" ref="V57:V61" si="22">O57</f>
        <v>0</v>
      </c>
      <c r="W57" s="211">
        <f t="shared" ref="W57:W61" si="23">V57-T57</f>
        <v>0</v>
      </c>
    </row>
    <row r="58" spans="1:23" ht="9.9499999999999993" customHeight="1" x14ac:dyDescent="0.2">
      <c r="A58" s="168" t="s">
        <v>9</v>
      </c>
      <c r="B58" s="169" t="s">
        <v>13</v>
      </c>
      <c r="C58" s="170" t="s">
        <v>59</v>
      </c>
      <c r="D58" s="24"/>
      <c r="E58" s="394">
        <v>0</v>
      </c>
      <c r="F58" s="395"/>
      <c r="G58" s="392">
        <v>0</v>
      </c>
      <c r="H58" s="393"/>
      <c r="I58" s="398">
        <f t="shared" ref="I58:I61" si="24">E58*G58</f>
        <v>0</v>
      </c>
      <c r="J58" s="399"/>
      <c r="K58" s="394">
        <v>0</v>
      </c>
      <c r="L58" s="395"/>
      <c r="M58" s="392">
        <v>0</v>
      </c>
      <c r="N58" s="393"/>
      <c r="O58" s="398">
        <f t="shared" ref="O58:O61" si="25">K58*M58</f>
        <v>0</v>
      </c>
      <c r="P58" s="399"/>
      <c r="Q58" s="211">
        <f t="shared" si="21"/>
        <v>0</v>
      </c>
      <c r="R58" s="24"/>
      <c r="S58" s="174">
        <f t="shared" ref="S58:S61" si="26">E58</f>
        <v>0</v>
      </c>
      <c r="T58" s="175">
        <f t="shared" ref="T58:T61" si="27">I58</f>
        <v>0</v>
      </c>
      <c r="U58" s="212">
        <f t="shared" ref="U58:U61" si="28">K58</f>
        <v>0</v>
      </c>
      <c r="V58" s="211">
        <f t="shared" si="22"/>
        <v>0</v>
      </c>
      <c r="W58" s="211">
        <f t="shared" si="23"/>
        <v>0</v>
      </c>
    </row>
    <row r="59" spans="1:23" ht="9.9499999999999993" customHeight="1" x14ac:dyDescent="0.2">
      <c r="A59" s="168" t="s">
        <v>9</v>
      </c>
      <c r="B59" s="169" t="s">
        <v>13</v>
      </c>
      <c r="C59" s="170" t="s">
        <v>60</v>
      </c>
      <c r="D59" s="24"/>
      <c r="E59" s="394">
        <v>0</v>
      </c>
      <c r="F59" s="395"/>
      <c r="G59" s="392">
        <v>0</v>
      </c>
      <c r="H59" s="393"/>
      <c r="I59" s="398">
        <f t="shared" si="24"/>
        <v>0</v>
      </c>
      <c r="J59" s="399"/>
      <c r="K59" s="394">
        <v>0</v>
      </c>
      <c r="L59" s="395"/>
      <c r="M59" s="392">
        <v>0</v>
      </c>
      <c r="N59" s="393"/>
      <c r="O59" s="398">
        <f t="shared" si="25"/>
        <v>0</v>
      </c>
      <c r="P59" s="399"/>
      <c r="Q59" s="211">
        <f t="shared" si="21"/>
        <v>0</v>
      </c>
      <c r="R59" s="24"/>
      <c r="S59" s="174">
        <f t="shared" si="26"/>
        <v>0</v>
      </c>
      <c r="T59" s="175">
        <f t="shared" si="27"/>
        <v>0</v>
      </c>
      <c r="U59" s="212">
        <f t="shared" si="28"/>
        <v>0</v>
      </c>
      <c r="V59" s="211">
        <f t="shared" si="22"/>
        <v>0</v>
      </c>
      <c r="W59" s="211">
        <f t="shared" si="23"/>
        <v>0</v>
      </c>
    </row>
    <row r="60" spans="1:23" ht="9.9499999999999993" customHeight="1" x14ac:dyDescent="0.2">
      <c r="A60" s="168" t="s">
        <v>9</v>
      </c>
      <c r="B60" s="169" t="s">
        <v>13</v>
      </c>
      <c r="C60" s="170" t="s">
        <v>61</v>
      </c>
      <c r="D60" s="24"/>
      <c r="E60" s="394">
        <v>0</v>
      </c>
      <c r="F60" s="395"/>
      <c r="G60" s="392">
        <v>0</v>
      </c>
      <c r="H60" s="393"/>
      <c r="I60" s="398">
        <f t="shared" si="24"/>
        <v>0</v>
      </c>
      <c r="J60" s="399"/>
      <c r="K60" s="394">
        <v>0</v>
      </c>
      <c r="L60" s="395"/>
      <c r="M60" s="392">
        <v>0</v>
      </c>
      <c r="N60" s="393"/>
      <c r="O60" s="398">
        <f t="shared" si="25"/>
        <v>0</v>
      </c>
      <c r="P60" s="399"/>
      <c r="Q60" s="211">
        <f t="shared" si="21"/>
        <v>0</v>
      </c>
      <c r="R60" s="24"/>
      <c r="S60" s="174">
        <f t="shared" si="26"/>
        <v>0</v>
      </c>
      <c r="T60" s="175">
        <f t="shared" si="27"/>
        <v>0</v>
      </c>
      <c r="U60" s="212">
        <f t="shared" si="28"/>
        <v>0</v>
      </c>
      <c r="V60" s="211">
        <f t="shared" si="22"/>
        <v>0</v>
      </c>
      <c r="W60" s="211">
        <f t="shared" si="23"/>
        <v>0</v>
      </c>
    </row>
    <row r="61" spans="1:23" ht="9.9499999999999993" customHeight="1" x14ac:dyDescent="0.2">
      <c r="A61" s="168" t="s">
        <v>9</v>
      </c>
      <c r="B61" s="169" t="s">
        <v>13</v>
      </c>
      <c r="C61" s="170" t="s">
        <v>62</v>
      </c>
      <c r="D61" s="24"/>
      <c r="E61" s="394">
        <v>0</v>
      </c>
      <c r="F61" s="395"/>
      <c r="G61" s="392">
        <v>0</v>
      </c>
      <c r="H61" s="393"/>
      <c r="I61" s="398">
        <f t="shared" si="24"/>
        <v>0</v>
      </c>
      <c r="J61" s="399"/>
      <c r="K61" s="394">
        <v>0</v>
      </c>
      <c r="L61" s="395"/>
      <c r="M61" s="392">
        <v>0</v>
      </c>
      <c r="N61" s="393"/>
      <c r="O61" s="398">
        <f t="shared" si="25"/>
        <v>0</v>
      </c>
      <c r="P61" s="399"/>
      <c r="Q61" s="211">
        <f t="shared" si="21"/>
        <v>0</v>
      </c>
      <c r="R61" s="24"/>
      <c r="S61" s="174">
        <f t="shared" si="26"/>
        <v>0</v>
      </c>
      <c r="T61" s="175">
        <f t="shared" si="27"/>
        <v>0</v>
      </c>
      <c r="U61" s="212">
        <f t="shared" si="28"/>
        <v>0</v>
      </c>
      <c r="V61" s="211">
        <f t="shared" si="22"/>
        <v>0</v>
      </c>
      <c r="W61" s="211">
        <f t="shared" si="23"/>
        <v>0</v>
      </c>
    </row>
    <row r="62" spans="1:23" ht="9.9499999999999993" customHeight="1" x14ac:dyDescent="0.2">
      <c r="A62" s="171" t="s">
        <v>63</v>
      </c>
      <c r="B62" s="172"/>
      <c r="C62" s="173"/>
      <c r="D62" s="25"/>
      <c r="E62" s="400" t="s">
        <v>6</v>
      </c>
      <c r="F62" s="401"/>
      <c r="G62" s="396" t="s">
        <v>6</v>
      </c>
      <c r="H62" s="409"/>
      <c r="I62" s="396">
        <f>SUM(I57:J61)</f>
        <v>0</v>
      </c>
      <c r="J62" s="397"/>
      <c r="K62" s="400" t="s">
        <v>6</v>
      </c>
      <c r="L62" s="401"/>
      <c r="M62" s="396" t="s">
        <v>6</v>
      </c>
      <c r="N62" s="409"/>
      <c r="O62" s="396">
        <f>SUM(O57:P61)</f>
        <v>0</v>
      </c>
      <c r="P62" s="397">
        <f>SUM(P57:P61)</f>
        <v>0</v>
      </c>
      <c r="Q62" s="178">
        <f>SUM(Q57:Q61)</f>
        <v>0</v>
      </c>
      <c r="R62" s="25"/>
      <c r="S62" s="176" t="s">
        <v>6</v>
      </c>
      <c r="T62" s="177">
        <f>SUM(T57:T61)</f>
        <v>0</v>
      </c>
      <c r="U62" s="214" t="s">
        <v>6</v>
      </c>
      <c r="V62" s="215">
        <f>SUM(V57:V61)</f>
        <v>0</v>
      </c>
      <c r="W62" s="215">
        <f>SUM(W57:W61)</f>
        <v>0</v>
      </c>
    </row>
    <row r="63" spans="1:23" ht="12" customHeight="1" x14ac:dyDescent="0.2">
      <c r="C63" s="30"/>
      <c r="D63" s="31"/>
      <c r="E63" s="3"/>
      <c r="F63" s="3"/>
      <c r="G63" s="71"/>
      <c r="H63" s="71"/>
      <c r="I63" s="71"/>
      <c r="J63" s="3"/>
      <c r="K63" s="3"/>
      <c r="L63" s="71"/>
      <c r="M63" s="3"/>
      <c r="N63" s="71"/>
      <c r="O63" s="71"/>
      <c r="P63" s="3"/>
      <c r="Q63" s="31"/>
      <c r="R63" s="31"/>
      <c r="S63" s="3"/>
      <c r="T63" s="3"/>
      <c r="U63" s="3"/>
      <c r="V63" s="3"/>
      <c r="W63" s="31"/>
    </row>
    <row r="64" spans="1:23" s="81" customFormat="1" x14ac:dyDescent="0.2">
      <c r="A64" s="84" t="s">
        <v>202</v>
      </c>
      <c r="B64" s="82"/>
      <c r="C64" s="83"/>
      <c r="D64" s="74"/>
      <c r="E64" s="349" t="str">
        <f>E13</f>
        <v>TBA</v>
      </c>
      <c r="F64" s="359"/>
      <c r="G64" s="359"/>
      <c r="H64" s="359"/>
      <c r="I64" s="359"/>
      <c r="J64" s="350"/>
      <c r="K64" s="359" t="s">
        <v>64</v>
      </c>
      <c r="L64" s="359"/>
      <c r="M64" s="359"/>
      <c r="N64" s="359"/>
      <c r="O64" s="359"/>
      <c r="P64" s="359"/>
      <c r="Q64" s="85" t="s">
        <v>65</v>
      </c>
      <c r="R64" s="75"/>
      <c r="S64" s="349" t="str">
        <f>E13</f>
        <v>TBA</v>
      </c>
      <c r="T64" s="350"/>
      <c r="U64" s="349" t="s">
        <v>64</v>
      </c>
      <c r="V64" s="350"/>
      <c r="W64" s="85" t="s">
        <v>65</v>
      </c>
    </row>
    <row r="65" spans="1:23" s="81" customFormat="1" ht="4.5" customHeight="1" x14ac:dyDescent="0.2">
      <c r="A65" s="72"/>
      <c r="B65" s="72"/>
      <c r="C65" s="73"/>
      <c r="D65" s="76"/>
      <c r="E65" s="77"/>
      <c r="F65" s="78"/>
      <c r="G65" s="78"/>
      <c r="H65" s="78"/>
      <c r="I65" s="78"/>
      <c r="J65" s="77"/>
      <c r="K65" s="77"/>
      <c r="L65" s="77"/>
      <c r="M65" s="78"/>
      <c r="N65" s="78"/>
      <c r="O65" s="78"/>
      <c r="P65" s="77"/>
      <c r="Q65" s="77"/>
      <c r="R65" s="76"/>
      <c r="S65" s="77"/>
      <c r="T65" s="77"/>
      <c r="U65" s="77"/>
      <c r="V65" s="77"/>
      <c r="W65" s="77"/>
    </row>
    <row r="66" spans="1:23" s="81" customFormat="1" ht="9.9499999999999993" customHeight="1" x14ac:dyDescent="0.2">
      <c r="A66" s="51" t="s">
        <v>54</v>
      </c>
      <c r="B66" s="45"/>
      <c r="C66" s="46"/>
      <c r="D66" s="80"/>
      <c r="E66" s="49"/>
      <c r="F66" s="179"/>
      <c r="G66" s="179"/>
      <c r="H66" s="53"/>
      <c r="I66" s="380">
        <f>I52*$B$8</f>
        <v>0</v>
      </c>
      <c r="J66" s="381"/>
      <c r="K66" s="56"/>
      <c r="L66" s="179"/>
      <c r="M66" s="410"/>
      <c r="N66" s="411"/>
      <c r="O66" s="380">
        <f>O52*$B$9</f>
        <v>0</v>
      </c>
      <c r="P66" s="381"/>
      <c r="Q66" s="54">
        <f>O66-I66</f>
        <v>0</v>
      </c>
      <c r="R66" s="76"/>
      <c r="S66" s="230"/>
      <c r="T66" s="218">
        <f>T52*$B$8</f>
        <v>0</v>
      </c>
      <c r="U66" s="56"/>
      <c r="V66" s="54">
        <f>V52*$B$9</f>
        <v>0</v>
      </c>
      <c r="W66" s="54">
        <f>V66-T66</f>
        <v>0</v>
      </c>
    </row>
    <row r="67" spans="1:23" s="81" customFormat="1" ht="9.9499999999999993" customHeight="1" x14ac:dyDescent="0.2">
      <c r="A67" s="52" t="s">
        <v>52</v>
      </c>
      <c r="B67" s="47"/>
      <c r="C67" s="48"/>
      <c r="D67" s="80"/>
      <c r="E67" s="50"/>
      <c r="F67" s="180"/>
      <c r="G67" s="180"/>
      <c r="H67" s="57"/>
      <c r="I67" s="382">
        <f>I62-I52+I66</f>
        <v>0</v>
      </c>
      <c r="J67" s="383"/>
      <c r="K67" s="59"/>
      <c r="L67" s="180"/>
      <c r="M67" s="403"/>
      <c r="N67" s="404"/>
      <c r="O67" s="382">
        <f>O62-O52+O66</f>
        <v>0</v>
      </c>
      <c r="P67" s="383"/>
      <c r="Q67" s="58">
        <f>O67-I67</f>
        <v>0</v>
      </c>
      <c r="R67" s="76"/>
      <c r="S67" s="231"/>
      <c r="T67" s="219">
        <f>T62-T52+T66</f>
        <v>0</v>
      </c>
      <c r="U67" s="59"/>
      <c r="V67" s="58">
        <f>V62-V52+V66</f>
        <v>0</v>
      </c>
      <c r="W67" s="58">
        <f>V67-T67</f>
        <v>0</v>
      </c>
    </row>
    <row r="68" spans="1:23" s="81" customFormat="1" ht="9.9499999999999993" customHeight="1" x14ac:dyDescent="0.2">
      <c r="A68" s="52" t="s">
        <v>53</v>
      </c>
      <c r="B68" s="47"/>
      <c r="C68" s="48"/>
      <c r="D68" s="80"/>
      <c r="E68" s="50"/>
      <c r="F68" s="180"/>
      <c r="G68" s="180"/>
      <c r="H68" s="57"/>
      <c r="I68" s="382">
        <f>IF(I67&lt;0,0,IF(I67&gt;I66,I66,I67))</f>
        <v>0</v>
      </c>
      <c r="J68" s="383"/>
      <c r="K68" s="59"/>
      <c r="L68" s="180"/>
      <c r="M68" s="403"/>
      <c r="N68" s="404"/>
      <c r="O68" s="382">
        <f>IF(O67&lt;0,0,IF(O67&gt;O66,O66,O67))</f>
        <v>0</v>
      </c>
      <c r="P68" s="383"/>
      <c r="Q68" s="58">
        <f>O68-I68</f>
        <v>0</v>
      </c>
      <c r="R68" s="76"/>
      <c r="S68" s="231"/>
      <c r="T68" s="219">
        <f>IF(T67&lt;0,0,IF(T67&gt;T66,T66,T67))</f>
        <v>0</v>
      </c>
      <c r="U68" s="59"/>
      <c r="V68" s="58">
        <f>IF(V67&lt;0,0,IF(V67&gt;V66,V66,V67))</f>
        <v>0</v>
      </c>
      <c r="W68" s="58">
        <f>V68-T68</f>
        <v>0</v>
      </c>
    </row>
    <row r="69" spans="1:23" s="81" customFormat="1" ht="9.9499999999999993" customHeight="1" x14ac:dyDescent="0.2">
      <c r="A69" s="248" t="s">
        <v>75</v>
      </c>
      <c r="B69" s="246"/>
      <c r="C69" s="251"/>
      <c r="D69" s="80"/>
      <c r="E69" s="253"/>
      <c r="F69" s="247"/>
      <c r="G69" s="254"/>
      <c r="H69" s="255"/>
      <c r="I69" s="414">
        <f>I66-I68</f>
        <v>0</v>
      </c>
      <c r="J69" s="415"/>
      <c r="K69" s="253"/>
      <c r="L69" s="247"/>
      <c r="M69" s="405"/>
      <c r="N69" s="406"/>
      <c r="O69" s="407"/>
      <c r="P69" s="408"/>
      <c r="Q69" s="343">
        <f>O70-I69</f>
        <v>0</v>
      </c>
      <c r="R69" s="76"/>
      <c r="S69" s="257"/>
      <c r="T69" s="258">
        <f>T66-T68</f>
        <v>0</v>
      </c>
      <c r="U69" s="253"/>
      <c r="V69" s="258"/>
      <c r="W69" s="343">
        <f>V70-T69</f>
        <v>0</v>
      </c>
    </row>
    <row r="70" spans="1:23" s="81" customFormat="1" ht="9.9499999999999993" hidden="1" customHeight="1" x14ac:dyDescent="0.2">
      <c r="A70" s="249" t="s">
        <v>197</v>
      </c>
      <c r="B70" s="250"/>
      <c r="C70" s="252"/>
      <c r="D70" s="80"/>
      <c r="E70" s="256"/>
      <c r="F70" s="244"/>
      <c r="G70" s="182"/>
      <c r="H70" s="245"/>
      <c r="I70" s="412"/>
      <c r="J70" s="413"/>
      <c r="K70" s="256"/>
      <c r="L70" s="244"/>
      <c r="M70" s="244"/>
      <c r="N70" s="245"/>
      <c r="O70" s="412">
        <f>O66-O68</f>
        <v>0</v>
      </c>
      <c r="P70" s="413"/>
      <c r="Q70" s="344"/>
      <c r="R70" s="76"/>
      <c r="S70" s="232"/>
      <c r="T70" s="260"/>
      <c r="U70" s="261"/>
      <c r="V70" s="273">
        <f>V66-V68</f>
        <v>0</v>
      </c>
      <c r="W70" s="344"/>
    </row>
    <row r="71" spans="1:23" s="81" customFormat="1" x14ac:dyDescent="0.2">
      <c r="J71" s="262"/>
    </row>
    <row r="72" spans="1:23" s="81" customFormat="1" x14ac:dyDescent="0.2">
      <c r="A72" s="402" t="s">
        <v>170</v>
      </c>
      <c r="B72" s="402"/>
      <c r="C72" s="402"/>
      <c r="D72" s="402"/>
      <c r="E72" s="402"/>
      <c r="F72" s="402"/>
      <c r="G72" s="402"/>
      <c r="H72" s="402"/>
      <c r="I72" s="402"/>
      <c r="J72" s="402"/>
      <c r="K72" s="402"/>
      <c r="L72" s="402"/>
      <c r="M72" s="402"/>
      <c r="N72" s="402"/>
      <c r="O72" s="402"/>
      <c r="P72" s="402"/>
      <c r="Q72" s="402"/>
      <c r="R72" s="402"/>
      <c r="S72" s="402"/>
      <c r="T72" s="402"/>
      <c r="U72" s="71"/>
      <c r="V72" s="71"/>
      <c r="W72" s="71"/>
    </row>
    <row r="73" spans="1:23" s="81" customFormat="1" ht="12" customHeight="1" x14ac:dyDescent="0.2">
      <c r="C73" s="79"/>
      <c r="D73" s="80"/>
      <c r="E73" s="71"/>
      <c r="F73" s="71"/>
      <c r="G73" s="71"/>
      <c r="H73" s="71"/>
      <c r="I73" s="71"/>
      <c r="J73" s="71"/>
      <c r="K73" s="71"/>
      <c r="L73" s="71"/>
      <c r="M73" s="71"/>
      <c r="N73" s="71"/>
      <c r="O73" s="71"/>
      <c r="P73" s="71"/>
      <c r="Q73" s="71"/>
      <c r="R73" s="80"/>
      <c r="S73" s="71"/>
      <c r="T73" s="71"/>
      <c r="U73" s="71"/>
      <c r="V73" s="71"/>
      <c r="W73" s="71"/>
    </row>
    <row r="74" spans="1:23" x14ac:dyDescent="0.2">
      <c r="A74" s="2" t="s">
        <v>67</v>
      </c>
    </row>
    <row r="75" spans="1:23" x14ac:dyDescent="0.2">
      <c r="A75" s="65" t="s">
        <v>68</v>
      </c>
      <c r="B75" s="66"/>
      <c r="C75" s="66"/>
      <c r="D75" s="67"/>
      <c r="E75" s="66"/>
      <c r="F75" s="66"/>
      <c r="G75" s="66"/>
      <c r="H75" s="66"/>
      <c r="I75" s="66"/>
      <c r="J75" s="66"/>
      <c r="K75" s="66"/>
      <c r="L75" s="66"/>
      <c r="M75" s="66"/>
      <c r="N75" s="66"/>
      <c r="O75" s="66"/>
      <c r="P75" s="66"/>
      <c r="Q75" s="66"/>
      <c r="R75" s="67"/>
      <c r="S75" s="66"/>
      <c r="T75" s="66"/>
      <c r="U75" s="66"/>
      <c r="V75" s="66"/>
    </row>
    <row r="76" spans="1:23" x14ac:dyDescent="0.2">
      <c r="A76" s="66"/>
      <c r="B76" s="66"/>
      <c r="C76" s="66"/>
      <c r="D76" s="67"/>
      <c r="E76" s="66"/>
      <c r="F76" s="66"/>
      <c r="G76" s="66"/>
      <c r="H76" s="66"/>
      <c r="I76" s="66"/>
      <c r="J76" s="66"/>
      <c r="K76" s="66"/>
      <c r="L76" s="66"/>
      <c r="M76" s="66"/>
      <c r="N76" s="66"/>
      <c r="O76" s="66"/>
      <c r="P76" s="66"/>
      <c r="Q76" s="66"/>
      <c r="R76" s="67"/>
      <c r="S76" s="66"/>
      <c r="T76" s="66"/>
      <c r="U76" s="66"/>
      <c r="V76" s="66"/>
    </row>
    <row r="77" spans="1:23" x14ac:dyDescent="0.2">
      <c r="A77" s="66"/>
      <c r="B77" s="66"/>
      <c r="C77" s="66"/>
      <c r="D77" s="67"/>
      <c r="E77" s="66"/>
      <c r="F77" s="66"/>
      <c r="G77" s="66"/>
      <c r="H77" s="66"/>
      <c r="I77" s="66"/>
      <c r="J77" s="66"/>
      <c r="K77" s="66"/>
      <c r="L77" s="66"/>
      <c r="M77" s="66"/>
      <c r="N77" s="66"/>
      <c r="O77" s="66"/>
      <c r="P77" s="66"/>
      <c r="Q77" s="66"/>
      <c r="R77" s="67"/>
      <c r="S77" s="66"/>
      <c r="T77" s="66"/>
      <c r="U77" s="66"/>
      <c r="V77" s="66"/>
    </row>
    <row r="78" spans="1:23" x14ac:dyDescent="0.2">
      <c r="A78" s="66"/>
      <c r="B78" s="66"/>
      <c r="C78" s="66"/>
      <c r="D78" s="67"/>
      <c r="E78" s="66"/>
      <c r="F78" s="66"/>
      <c r="G78" s="66"/>
      <c r="H78" s="66"/>
      <c r="I78" s="66"/>
      <c r="J78" s="66"/>
      <c r="K78" s="66"/>
      <c r="L78" s="66"/>
      <c r="M78" s="66"/>
      <c r="N78" s="66"/>
      <c r="O78" s="66"/>
      <c r="P78" s="66"/>
      <c r="Q78" s="66"/>
      <c r="R78" s="67"/>
      <c r="S78" s="66"/>
      <c r="T78" s="66"/>
      <c r="U78" s="66"/>
      <c r="V78" s="66"/>
    </row>
    <row r="79" spans="1:23" x14ac:dyDescent="0.2">
      <c r="A79" s="66"/>
      <c r="B79" s="66"/>
      <c r="C79" s="66"/>
      <c r="D79" s="67"/>
      <c r="E79" s="66"/>
      <c r="F79" s="66"/>
      <c r="G79" s="66"/>
      <c r="H79" s="66"/>
      <c r="I79" s="66"/>
      <c r="J79" s="66"/>
      <c r="K79" s="66"/>
      <c r="L79" s="66"/>
      <c r="M79" s="66"/>
      <c r="N79" s="66"/>
      <c r="O79" s="66"/>
      <c r="P79" s="66"/>
      <c r="Q79" s="66"/>
      <c r="R79" s="67"/>
      <c r="S79" s="66"/>
      <c r="T79" s="66"/>
      <c r="U79" s="66"/>
      <c r="V79" s="66"/>
    </row>
    <row r="80" spans="1:23" x14ac:dyDescent="0.2">
      <c r="A80" s="66"/>
      <c r="B80" s="66"/>
      <c r="C80" s="66"/>
      <c r="D80" s="67"/>
      <c r="E80" s="66"/>
      <c r="F80" s="66"/>
      <c r="G80" s="66"/>
      <c r="H80" s="66"/>
      <c r="I80" s="66"/>
      <c r="J80" s="66"/>
      <c r="K80" s="66"/>
      <c r="L80" s="66"/>
      <c r="M80" s="66"/>
      <c r="N80" s="66"/>
      <c r="O80" s="66"/>
      <c r="P80" s="66"/>
      <c r="Q80" s="66"/>
      <c r="R80" s="67"/>
      <c r="S80" s="66"/>
      <c r="T80" s="66"/>
      <c r="U80" s="66"/>
      <c r="V80" s="66"/>
    </row>
    <row r="81" spans="1:22" x14ac:dyDescent="0.2">
      <c r="A81" s="66"/>
      <c r="B81" s="66"/>
      <c r="C81" s="66"/>
      <c r="D81" s="67"/>
      <c r="E81" s="66"/>
      <c r="F81" s="66"/>
      <c r="G81" s="66"/>
      <c r="H81" s="66"/>
      <c r="I81" s="66"/>
      <c r="J81" s="66"/>
      <c r="K81" s="66"/>
      <c r="L81" s="66"/>
      <c r="M81" s="66"/>
      <c r="N81" s="66"/>
      <c r="O81" s="66"/>
      <c r="P81" s="66"/>
      <c r="Q81" s="66"/>
      <c r="R81" s="67"/>
      <c r="S81" s="66"/>
      <c r="T81" s="66"/>
      <c r="U81" s="66"/>
      <c r="V81" s="66"/>
    </row>
    <row r="82" spans="1:22" x14ac:dyDescent="0.2">
      <c r="A82" s="66"/>
      <c r="B82" s="66"/>
      <c r="C82" s="66"/>
      <c r="D82" s="67"/>
      <c r="E82" s="66"/>
      <c r="F82" s="66"/>
      <c r="G82" s="66"/>
      <c r="H82" s="66"/>
      <c r="I82" s="66"/>
      <c r="J82" s="66"/>
      <c r="K82" s="66"/>
      <c r="L82" s="66"/>
      <c r="M82" s="66"/>
      <c r="N82" s="66"/>
      <c r="O82" s="66"/>
      <c r="P82" s="66"/>
      <c r="Q82" s="66"/>
      <c r="R82" s="67"/>
      <c r="S82" s="66"/>
      <c r="T82" s="66"/>
      <c r="U82" s="66"/>
      <c r="V82" s="66"/>
    </row>
    <row r="83" spans="1:22" x14ac:dyDescent="0.2">
      <c r="A83" s="81"/>
      <c r="B83" s="81"/>
      <c r="C83" s="81"/>
      <c r="D83" s="69"/>
      <c r="E83" s="81"/>
      <c r="F83" s="81"/>
      <c r="J83" s="81"/>
      <c r="K83" s="81"/>
      <c r="M83" s="81"/>
      <c r="P83" s="81"/>
      <c r="Q83" s="81"/>
      <c r="R83" s="69"/>
    </row>
    <row r="84" spans="1:22" x14ac:dyDescent="0.2">
      <c r="A84" s="81"/>
      <c r="B84" s="81"/>
      <c r="C84" s="81"/>
      <c r="D84" s="69"/>
      <c r="E84" s="81"/>
      <c r="F84" s="81"/>
      <c r="J84" s="81"/>
      <c r="K84" s="81"/>
      <c r="M84" s="81"/>
      <c r="P84" s="81"/>
      <c r="Q84" s="81"/>
      <c r="R84" s="69"/>
    </row>
    <row r="85" spans="1:22" x14ac:dyDescent="0.2">
      <c r="A85" s="81"/>
      <c r="B85" s="81"/>
      <c r="C85" s="81"/>
      <c r="D85" s="69"/>
      <c r="E85" s="81"/>
      <c r="F85" s="81"/>
      <c r="J85" s="81"/>
      <c r="K85" s="81"/>
      <c r="M85" s="81"/>
      <c r="P85" s="81"/>
      <c r="Q85" s="81"/>
      <c r="R85" s="69"/>
    </row>
    <row r="86" spans="1:22" x14ac:dyDescent="0.2">
      <c r="A86" s="81"/>
      <c r="B86" s="81"/>
      <c r="C86" s="81"/>
      <c r="D86" s="69"/>
      <c r="E86" s="81"/>
      <c r="F86" s="81"/>
      <c r="J86" s="81"/>
      <c r="K86" s="81"/>
      <c r="M86" s="81"/>
      <c r="P86" s="81"/>
      <c r="Q86" s="81"/>
      <c r="R86" s="69"/>
    </row>
    <row r="87" spans="1:22" x14ac:dyDescent="0.2">
      <c r="A87" s="81"/>
      <c r="B87" s="81"/>
      <c r="C87" s="81"/>
      <c r="D87" s="69"/>
      <c r="E87" s="81"/>
      <c r="F87" s="81"/>
      <c r="J87" s="81"/>
      <c r="K87" s="81"/>
      <c r="M87" s="81"/>
      <c r="P87" s="81"/>
      <c r="Q87" s="81"/>
      <c r="R87" s="69"/>
    </row>
    <row r="88" spans="1:22" x14ac:dyDescent="0.2">
      <c r="A88" s="81"/>
      <c r="B88" s="81"/>
      <c r="C88" s="81"/>
      <c r="D88" s="69"/>
      <c r="E88" s="81"/>
      <c r="F88" s="81"/>
      <c r="J88" s="81"/>
      <c r="K88" s="81"/>
      <c r="M88" s="81"/>
      <c r="P88" s="81"/>
      <c r="Q88" s="81"/>
      <c r="R88" s="69"/>
    </row>
    <row r="89" spans="1:22" x14ac:dyDescent="0.2">
      <c r="A89" s="81"/>
      <c r="B89" s="81"/>
      <c r="C89" s="81"/>
      <c r="D89" s="69"/>
      <c r="E89" s="81"/>
      <c r="F89" s="81"/>
      <c r="J89" s="81"/>
      <c r="K89" s="81"/>
      <c r="M89" s="81"/>
      <c r="P89" s="81"/>
      <c r="Q89" s="81"/>
      <c r="R89" s="69"/>
    </row>
    <row r="90" spans="1:22" x14ac:dyDescent="0.2">
      <c r="A90" s="81"/>
      <c r="B90" s="81"/>
      <c r="C90" s="81"/>
      <c r="D90" s="69"/>
      <c r="E90" s="81"/>
      <c r="F90" s="81"/>
      <c r="J90" s="81"/>
      <c r="K90" s="81"/>
      <c r="M90" s="81"/>
      <c r="P90" s="81"/>
      <c r="Q90" s="81"/>
      <c r="R90" s="69"/>
    </row>
    <row r="91" spans="1:22" x14ac:dyDescent="0.2">
      <c r="A91" s="81"/>
      <c r="B91" s="81"/>
      <c r="C91" s="81"/>
      <c r="D91" s="69"/>
      <c r="E91" s="81"/>
      <c r="F91" s="81"/>
      <c r="J91" s="81"/>
      <c r="K91" s="81"/>
      <c r="M91" s="81"/>
      <c r="P91" s="81"/>
      <c r="Q91" s="81"/>
      <c r="R91" s="69"/>
    </row>
    <row r="92" spans="1:22" x14ac:dyDescent="0.2">
      <c r="A92" s="81"/>
      <c r="B92" s="81"/>
      <c r="C92" s="81"/>
      <c r="D92" s="69"/>
      <c r="E92" s="81"/>
      <c r="F92" s="81"/>
      <c r="J92" s="81"/>
      <c r="K92" s="81"/>
      <c r="M92" s="81"/>
      <c r="P92" s="81"/>
      <c r="Q92" s="81"/>
      <c r="R92" s="69"/>
    </row>
    <row r="93" spans="1:22" x14ac:dyDescent="0.2">
      <c r="A93" s="81"/>
      <c r="B93" s="81"/>
      <c r="C93" s="81"/>
      <c r="D93" s="69"/>
      <c r="E93" s="81"/>
      <c r="F93" s="81"/>
      <c r="J93" s="81"/>
      <c r="K93" s="81"/>
      <c r="M93" s="81"/>
      <c r="P93" s="81"/>
      <c r="Q93" s="81"/>
      <c r="R93" s="69"/>
    </row>
  </sheetData>
  <sheetProtection algorithmName="SHA-512" hashValue="gPiC/aDj4+USMeBNoofXhCQ+R9QE1x9YzHYHYMn0W30+MZst7uu/j7kf1Unew2/DcomOiMYL/75lab3dK37emw==" saltValue="qlWRznTheisHUBA/47Iihw==" spinCount="100000" sheet="1" objects="1" scenarios="1"/>
  <mergeCells count="215">
    <mergeCell ref="A72:T72"/>
    <mergeCell ref="M68:N68"/>
    <mergeCell ref="O68:P68"/>
    <mergeCell ref="M69:N69"/>
    <mergeCell ref="O69:P69"/>
    <mergeCell ref="K62:L62"/>
    <mergeCell ref="M62:N62"/>
    <mergeCell ref="O62:P62"/>
    <mergeCell ref="M59:N59"/>
    <mergeCell ref="K60:L60"/>
    <mergeCell ref="M60:N60"/>
    <mergeCell ref="K61:L61"/>
    <mergeCell ref="M61:N61"/>
    <mergeCell ref="M66:N66"/>
    <mergeCell ref="O66:P66"/>
    <mergeCell ref="M67:N67"/>
    <mergeCell ref="O67:P67"/>
    <mergeCell ref="G61:H61"/>
    <mergeCell ref="G62:H62"/>
    <mergeCell ref="I70:J70"/>
    <mergeCell ref="O70:P70"/>
    <mergeCell ref="I68:J68"/>
    <mergeCell ref="I69:J69"/>
    <mergeCell ref="Q69:Q70"/>
    <mergeCell ref="K57:L57"/>
    <mergeCell ref="M57:N57"/>
    <mergeCell ref="O57:P57"/>
    <mergeCell ref="K58:L58"/>
    <mergeCell ref="M58:N58"/>
    <mergeCell ref="O58:P58"/>
    <mergeCell ref="O59:P59"/>
    <mergeCell ref="O60:P60"/>
    <mergeCell ref="O61:P61"/>
    <mergeCell ref="K59:L59"/>
    <mergeCell ref="M44:N44"/>
    <mergeCell ref="O44:P44"/>
    <mergeCell ref="K45:L45"/>
    <mergeCell ref="M45:N45"/>
    <mergeCell ref="O45:P45"/>
    <mergeCell ref="K46:L46"/>
    <mergeCell ref="M46:N46"/>
    <mergeCell ref="O46:P46"/>
    <mergeCell ref="K56:L56"/>
    <mergeCell ref="M56:N56"/>
    <mergeCell ref="O56:P56"/>
    <mergeCell ref="M43:N43"/>
    <mergeCell ref="O43:P43"/>
    <mergeCell ref="K38:L38"/>
    <mergeCell ref="M38:N38"/>
    <mergeCell ref="O38:P38"/>
    <mergeCell ref="K39:L39"/>
    <mergeCell ref="M39:N39"/>
    <mergeCell ref="O39:P39"/>
    <mergeCell ref="K40:L40"/>
    <mergeCell ref="M40:N40"/>
    <mergeCell ref="O40:P40"/>
    <mergeCell ref="M41:N41"/>
    <mergeCell ref="O41:P41"/>
    <mergeCell ref="K42:L42"/>
    <mergeCell ref="K15:K16"/>
    <mergeCell ref="L15:L16"/>
    <mergeCell ref="N15:N16"/>
    <mergeCell ref="O15:O16"/>
    <mergeCell ref="P15:P16"/>
    <mergeCell ref="Q15:Q16"/>
    <mergeCell ref="K31:L31"/>
    <mergeCell ref="M31:N31"/>
    <mergeCell ref="O31:P31"/>
    <mergeCell ref="E56:F56"/>
    <mergeCell ref="G56:H56"/>
    <mergeCell ref="G57:H57"/>
    <mergeCell ref="E57:F57"/>
    <mergeCell ref="G58:H58"/>
    <mergeCell ref="I62:J62"/>
    <mergeCell ref="I56:J56"/>
    <mergeCell ref="I57:J57"/>
    <mergeCell ref="I58:J58"/>
    <mergeCell ref="I59:J59"/>
    <mergeCell ref="I60:J60"/>
    <mergeCell ref="I61:J61"/>
    <mergeCell ref="E62:F62"/>
    <mergeCell ref="E58:F58"/>
    <mergeCell ref="E59:F59"/>
    <mergeCell ref="E60:F60"/>
    <mergeCell ref="E61:F61"/>
    <mergeCell ref="G59:H59"/>
    <mergeCell ref="G60:H60"/>
    <mergeCell ref="M37:N37"/>
    <mergeCell ref="O37:P37"/>
    <mergeCell ref="K44:L44"/>
    <mergeCell ref="I52:J52"/>
    <mergeCell ref="I48:J48"/>
    <mergeCell ref="I49:J49"/>
    <mergeCell ref="I50:J50"/>
    <mergeCell ref="K47:L47"/>
    <mergeCell ref="M47:N47"/>
    <mergeCell ref="O47:P47"/>
    <mergeCell ref="K48:L48"/>
    <mergeCell ref="M48:N48"/>
    <mergeCell ref="O48:P48"/>
    <mergeCell ref="O52:P52"/>
    <mergeCell ref="M52:N52"/>
    <mergeCell ref="K49:L49"/>
    <mergeCell ref="M49:N49"/>
    <mergeCell ref="O49:P49"/>
    <mergeCell ref="K50:L50"/>
    <mergeCell ref="M50:N50"/>
    <mergeCell ref="O50:P50"/>
    <mergeCell ref="K41:L41"/>
    <mergeCell ref="M42:N42"/>
    <mergeCell ref="O42:P42"/>
    <mergeCell ref="E44:F44"/>
    <mergeCell ref="G37:H37"/>
    <mergeCell ref="G45:H45"/>
    <mergeCell ref="G46:H46"/>
    <mergeCell ref="G43:H43"/>
    <mergeCell ref="G41:H41"/>
    <mergeCell ref="G47:H47"/>
    <mergeCell ref="K37:L37"/>
    <mergeCell ref="K43:L43"/>
    <mergeCell ref="I46:J46"/>
    <mergeCell ref="K33:L33"/>
    <mergeCell ref="M33:N33"/>
    <mergeCell ref="O33:P33"/>
    <mergeCell ref="K34:L34"/>
    <mergeCell ref="M34:N34"/>
    <mergeCell ref="O34:P34"/>
    <mergeCell ref="E50:F50"/>
    <mergeCell ref="E45:F45"/>
    <mergeCell ref="E46:F46"/>
    <mergeCell ref="E47:F47"/>
    <mergeCell ref="E48:F48"/>
    <mergeCell ref="E49:F49"/>
    <mergeCell ref="G49:H49"/>
    <mergeCell ref="G50:H50"/>
    <mergeCell ref="E34:F34"/>
    <mergeCell ref="G48:H48"/>
    <mergeCell ref="E37:F37"/>
    <mergeCell ref="E38:F38"/>
    <mergeCell ref="E39:F39"/>
    <mergeCell ref="E40:F40"/>
    <mergeCell ref="E41:F41"/>
    <mergeCell ref="E42:F42"/>
    <mergeCell ref="E35:F35"/>
    <mergeCell ref="E43:F43"/>
    <mergeCell ref="E36:F36"/>
    <mergeCell ref="G35:H35"/>
    <mergeCell ref="I33:J33"/>
    <mergeCell ref="I34:J34"/>
    <mergeCell ref="I35:J35"/>
    <mergeCell ref="I36:J36"/>
    <mergeCell ref="I66:J66"/>
    <mergeCell ref="I67:J67"/>
    <mergeCell ref="I47:J47"/>
    <mergeCell ref="I38:J38"/>
    <mergeCell ref="I39:J39"/>
    <mergeCell ref="I40:J40"/>
    <mergeCell ref="I42:J42"/>
    <mergeCell ref="G38:H38"/>
    <mergeCell ref="G39:H39"/>
    <mergeCell ref="G40:H40"/>
    <mergeCell ref="I37:J37"/>
    <mergeCell ref="G44:H44"/>
    <mergeCell ref="G42:H42"/>
    <mergeCell ref="I41:J41"/>
    <mergeCell ref="I43:J43"/>
    <mergeCell ref="I44:J44"/>
    <mergeCell ref="I45:J45"/>
    <mergeCell ref="G36:H36"/>
    <mergeCell ref="H15:H16"/>
    <mergeCell ref="I15:I16"/>
    <mergeCell ref="J15:J16"/>
    <mergeCell ref="I31:J31"/>
    <mergeCell ref="I32:J32"/>
    <mergeCell ref="G32:H32"/>
    <mergeCell ref="G33:H33"/>
    <mergeCell ref="G34:H34"/>
    <mergeCell ref="G31:H31"/>
    <mergeCell ref="E11:Q11"/>
    <mergeCell ref="E13:J13"/>
    <mergeCell ref="K13:P13"/>
    <mergeCell ref="E54:J54"/>
    <mergeCell ref="K54:P54"/>
    <mergeCell ref="E64:J64"/>
    <mergeCell ref="K64:P64"/>
    <mergeCell ref="A15:A16"/>
    <mergeCell ref="B15:B16"/>
    <mergeCell ref="C15:C16"/>
    <mergeCell ref="E15:E16"/>
    <mergeCell ref="F15:F16"/>
    <mergeCell ref="E31:F31"/>
    <mergeCell ref="E32:F32"/>
    <mergeCell ref="E33:F33"/>
    <mergeCell ref="K35:L35"/>
    <mergeCell ref="M35:N35"/>
    <mergeCell ref="O35:P35"/>
    <mergeCell ref="K36:L36"/>
    <mergeCell ref="M36:N36"/>
    <mergeCell ref="O36:P36"/>
    <mergeCell ref="K32:L32"/>
    <mergeCell ref="M32:N32"/>
    <mergeCell ref="O32:P32"/>
    <mergeCell ref="W69:W70"/>
    <mergeCell ref="V15:V16"/>
    <mergeCell ref="W15:W16"/>
    <mergeCell ref="S54:T54"/>
    <mergeCell ref="U54:V54"/>
    <mergeCell ref="S64:T64"/>
    <mergeCell ref="U64:V64"/>
    <mergeCell ref="S11:W11"/>
    <mergeCell ref="S13:T13"/>
    <mergeCell ref="U13:V13"/>
    <mergeCell ref="S15:S16"/>
    <mergeCell ref="T15:T16"/>
    <mergeCell ref="U15:U16"/>
  </mergeCells>
  <dataValidations count="1">
    <dataValidation type="list" allowBlank="1" showInputMessage="1" showErrorMessage="1" sqref="B17:B28" xr:uid="{00000000-0002-0000-0100-000000000000}">
      <formula1>"(bitte auswählen),Projektleiter/in &amp; Stellvertreter/in (365h/Jahr),erfahrene/r Wiss.,wiss. Mitarbeiter/in,Fachmitarbeiter/in,Doktorand/in &amp; Hilfskraft"</formula1>
    </dataValidation>
  </dataValidations>
  <pageMargins left="0.43307086614173229" right="0.43307086614173229" top="0.74803149606299213" bottom="0.74803149606299213" header="0.31496062992125984" footer="0.31496062992125984"/>
  <pageSetup paperSize="8" scale="88" orientation="landscape" r:id="rId1"/>
  <ignoredErrors>
    <ignoredError sqref="I17:I28 G17:G18 G19:G28 J29 J17:J28 W29:W31 M28:R28 K30:R31 K29:R29 W17 W18:W28 W50:W56 W32 W33:W49 S50:V56 S30:V31 S17:V28 S32:U32 K50:R51 L40 P40 L34 L32 R32 L49 R41:R49 R40 R33:R39 S33:U49 K62:N62 L61 R58:R61 K53:R56 K52:N52 P52 S29:T29 V29 L57 R57 R62 P57 P62 S57:T57 U57 S58:U58 S59:U59 S60:U60 S61:U61 L39 L35 L36 P36 M17:R17 M18:R18 M19:R19 M20:R20 M21:R21 M22:R22 M23:R23 M24:R24 M25:R25 M26:R26 M27:R27 N32:P32 L33 N33:P33 N34:P34 N35:P35 N36 L37 N37:P37 L38 N38:P38 N39:P39 N40 L41 N41:P41 L42 N42:P42 L43 N43:P43 L44 N44:P44 L45 N45:P45 L46 N46:P46 L47 N47:P47 L48 N48:P48 N49:P49 L58 L59 L60 N57 N58:P58 N59:P59 N60:P60 N61:P61 R52" unlockedFormula="1"/>
  </ignoredErrors>
  <drawing r:id="rId2"/>
  <legacyDrawing r:id="rId3"/>
  <oleObjects>
    <mc:AlternateContent xmlns:mc="http://schemas.openxmlformats.org/markup-compatibility/2006">
      <mc:Choice Requires="x14">
        <oleObject progId="Word.Document.12" shapeId="1044" r:id="rId4">
          <objectPr locked="0" defaultSize="0" autoPict="0" r:id="rId5">
            <anchor moveWithCells="1" sizeWithCells="1">
              <from>
                <xdr:col>0</xdr:col>
                <xdr:colOff>95250</xdr:colOff>
                <xdr:row>71</xdr:row>
                <xdr:rowOff>0</xdr:rowOff>
              </from>
              <to>
                <xdr:col>18</xdr:col>
                <xdr:colOff>0</xdr:colOff>
                <xdr:row>71</xdr:row>
                <xdr:rowOff>0</xdr:rowOff>
              </to>
            </anchor>
          </objectPr>
        </oleObject>
      </mc:Choice>
      <mc:Fallback>
        <oleObject progId="Word.Document.12" shapeId="1044" r:id="rId4"/>
      </mc:Fallback>
    </mc:AlternateContent>
    <mc:AlternateContent xmlns:mc="http://schemas.openxmlformats.org/markup-compatibility/2006">
      <mc:Choice Requires="x14">
        <oleObject progId="Word.Document.12" shapeId="1046" r:id="rId6">
          <objectPr locked="0" defaultSize="0" autoPict="0" r:id="rId5">
            <anchor moveWithCells="1" sizeWithCells="1">
              <from>
                <xdr:col>0</xdr:col>
                <xdr:colOff>95250</xdr:colOff>
                <xdr:row>71</xdr:row>
                <xdr:rowOff>0</xdr:rowOff>
              </from>
              <to>
                <xdr:col>18</xdr:col>
                <xdr:colOff>0</xdr:colOff>
                <xdr:row>71</xdr:row>
                <xdr:rowOff>0</xdr:rowOff>
              </to>
            </anchor>
          </objectPr>
        </oleObject>
      </mc:Choice>
      <mc:Fallback>
        <oleObject progId="Word.Document.12" shapeId="1046" r:id="rId6"/>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F91BF-295B-4D55-8A77-C335FE65FF10}">
  <sheetPr>
    <tabColor theme="5" tint="0.39997558519241921"/>
  </sheetPr>
  <dimension ref="A1:S92"/>
  <sheetViews>
    <sheetView zoomScaleNormal="100" workbookViewId="0">
      <selection activeCell="A3" sqref="A3"/>
    </sheetView>
  </sheetViews>
  <sheetFormatPr defaultColWidth="10.85546875" defaultRowHeight="12.75" x14ac:dyDescent="0.2"/>
  <cols>
    <col min="1" max="1" width="22.5703125" customWidth="1"/>
    <col min="2" max="2" width="25" customWidth="1"/>
    <col min="3" max="3" width="44.5703125" customWidth="1"/>
    <col min="4" max="4" width="28.5703125" customWidth="1"/>
    <col min="5" max="5" width="13.5703125" customWidth="1"/>
  </cols>
  <sheetData>
    <row r="1" spans="1:11" x14ac:dyDescent="0.2">
      <c r="A1" s="300" t="s">
        <v>71</v>
      </c>
      <c r="B1" s="300"/>
      <c r="C1" s="301"/>
      <c r="D1" s="301"/>
      <c r="E1" s="301"/>
      <c r="F1" s="302"/>
      <c r="G1" s="302"/>
      <c r="H1" s="302"/>
      <c r="I1" s="302"/>
      <c r="J1" s="302"/>
      <c r="K1" s="302"/>
    </row>
    <row r="2" spans="1:11" x14ac:dyDescent="0.2">
      <c r="A2" s="433"/>
      <c r="B2" s="433"/>
      <c r="C2" s="301"/>
      <c r="D2" s="301"/>
      <c r="E2" s="301"/>
      <c r="F2" s="302"/>
      <c r="G2" s="302"/>
      <c r="H2" s="302"/>
      <c r="I2" s="302"/>
      <c r="J2" s="302"/>
      <c r="K2" s="302"/>
    </row>
    <row r="3" spans="1:11" ht="15" x14ac:dyDescent="0.25">
      <c r="A3" s="304" t="s">
        <v>232</v>
      </c>
      <c r="B3" s="304"/>
      <c r="C3" s="304"/>
      <c r="D3" s="301"/>
      <c r="E3" s="301"/>
      <c r="F3" s="302"/>
      <c r="G3" s="302"/>
      <c r="H3" s="302"/>
      <c r="I3" s="302"/>
      <c r="J3" s="302"/>
      <c r="K3" s="302"/>
    </row>
    <row r="4" spans="1:11" x14ac:dyDescent="0.2">
      <c r="A4" s="434"/>
      <c r="B4" s="434"/>
      <c r="C4" s="303"/>
      <c r="D4" s="301"/>
      <c r="E4" s="301"/>
      <c r="F4" s="302"/>
      <c r="G4" s="302"/>
      <c r="H4" s="302"/>
      <c r="I4" s="302"/>
      <c r="J4" s="302"/>
      <c r="K4" s="302"/>
    </row>
    <row r="5" spans="1:11" x14ac:dyDescent="0.2">
      <c r="A5" s="301" t="s">
        <v>279</v>
      </c>
      <c r="B5" s="301"/>
      <c r="C5" s="303"/>
      <c r="D5" s="301"/>
      <c r="E5" s="301"/>
      <c r="F5" s="302"/>
      <c r="G5" s="302"/>
      <c r="H5" s="302"/>
      <c r="I5" s="302"/>
      <c r="J5" s="302"/>
      <c r="K5" s="302"/>
    </row>
    <row r="6" spans="1:11" x14ac:dyDescent="0.2">
      <c r="A6" s="427"/>
      <c r="B6" s="427"/>
      <c r="C6" s="303"/>
      <c r="D6" s="301"/>
      <c r="E6" s="301"/>
      <c r="F6" s="302"/>
      <c r="G6" s="302"/>
      <c r="H6" s="302"/>
      <c r="I6" s="302"/>
      <c r="J6" s="302"/>
      <c r="K6" s="302"/>
    </row>
    <row r="7" spans="1:11" x14ac:dyDescent="0.2">
      <c r="A7" s="432" t="s">
        <v>236</v>
      </c>
      <c r="B7" s="432"/>
      <c r="C7" s="303"/>
      <c r="D7" s="301"/>
      <c r="E7" s="301"/>
      <c r="F7" s="302"/>
      <c r="G7" s="302"/>
      <c r="H7" s="302"/>
      <c r="I7" s="302"/>
      <c r="J7" s="302"/>
      <c r="K7" s="302"/>
    </row>
    <row r="8" spans="1:11" ht="12.6" customHeight="1" x14ac:dyDescent="0.2">
      <c r="A8" s="418" t="s">
        <v>237</v>
      </c>
      <c r="B8" s="418"/>
      <c r="C8" s="418"/>
      <c r="D8" s="418"/>
      <c r="E8" s="418"/>
      <c r="F8" s="302"/>
      <c r="G8" s="302"/>
      <c r="H8" s="302"/>
      <c r="I8" s="302"/>
      <c r="J8" s="302"/>
      <c r="K8" s="302"/>
    </row>
    <row r="9" spans="1:11" x14ac:dyDescent="0.2">
      <c r="A9" s="418"/>
      <c r="B9" s="418"/>
      <c r="C9" s="418"/>
      <c r="D9" s="418"/>
      <c r="E9" s="418"/>
      <c r="F9" s="302"/>
      <c r="G9" s="302"/>
      <c r="H9" s="302"/>
      <c r="I9" s="302"/>
      <c r="J9" s="302"/>
      <c r="K9" s="302"/>
    </row>
    <row r="10" spans="1:11" x14ac:dyDescent="0.2">
      <c r="A10" s="427"/>
      <c r="B10" s="427"/>
      <c r="C10" s="303"/>
      <c r="D10" s="301"/>
      <c r="E10" s="301"/>
      <c r="F10" s="302"/>
      <c r="G10" s="302"/>
      <c r="H10" s="302"/>
      <c r="I10" s="302"/>
      <c r="J10" s="302"/>
      <c r="K10" s="302"/>
    </row>
    <row r="11" spans="1:11" x14ac:dyDescent="0.2">
      <c r="A11" s="278" t="s">
        <v>210</v>
      </c>
      <c r="B11" s="285"/>
      <c r="C11" s="279"/>
      <c r="D11" s="301"/>
      <c r="E11" s="301"/>
      <c r="F11" s="302"/>
      <c r="G11" s="302"/>
      <c r="H11" s="302"/>
      <c r="I11" s="302"/>
      <c r="J11" s="302"/>
      <c r="K11" s="302"/>
    </row>
    <row r="12" spans="1:11" x14ac:dyDescent="0.2">
      <c r="A12" s="295" t="s">
        <v>225</v>
      </c>
      <c r="B12" s="286"/>
      <c r="C12" s="287"/>
      <c r="D12" s="301"/>
      <c r="E12" s="301"/>
      <c r="F12" s="302"/>
      <c r="G12" s="302"/>
      <c r="H12" s="302"/>
      <c r="I12" s="302"/>
      <c r="J12" s="302"/>
      <c r="K12" s="302"/>
    </row>
    <row r="13" spans="1:11" x14ac:dyDescent="0.2">
      <c r="A13" s="424" t="s">
        <v>211</v>
      </c>
      <c r="B13" s="425"/>
      <c r="C13" s="338" t="s">
        <v>209</v>
      </c>
      <c r="D13" s="301"/>
      <c r="E13" s="301"/>
      <c r="F13" s="302"/>
      <c r="G13" s="302"/>
      <c r="H13" s="302"/>
      <c r="I13" s="302"/>
      <c r="J13" s="302"/>
      <c r="K13" s="302"/>
    </row>
    <row r="14" spans="1:11" x14ac:dyDescent="0.2">
      <c r="A14" s="424" t="s">
        <v>212</v>
      </c>
      <c r="B14" s="425"/>
      <c r="C14" s="292" t="s">
        <v>213</v>
      </c>
      <c r="D14" s="301"/>
      <c r="E14" s="301"/>
      <c r="F14" s="302"/>
      <c r="G14" s="302"/>
      <c r="H14" s="302"/>
      <c r="I14" s="302"/>
      <c r="J14" s="302"/>
      <c r="K14" s="302"/>
    </row>
    <row r="15" spans="1:11" x14ac:dyDescent="0.2">
      <c r="A15" s="424" t="s">
        <v>214</v>
      </c>
      <c r="B15" s="425"/>
      <c r="C15" s="293">
        <v>0</v>
      </c>
      <c r="D15" s="301"/>
      <c r="E15" s="301"/>
      <c r="F15" s="302"/>
      <c r="G15" s="302"/>
      <c r="H15" s="302"/>
      <c r="I15" s="302"/>
      <c r="J15" s="302"/>
      <c r="K15" s="302"/>
    </row>
    <row r="16" spans="1:11" x14ac:dyDescent="0.2">
      <c r="A16" s="424" t="s">
        <v>215</v>
      </c>
      <c r="B16" s="425"/>
      <c r="C16" s="294">
        <v>0</v>
      </c>
      <c r="D16" s="301"/>
      <c r="E16" s="301"/>
      <c r="F16" s="302"/>
      <c r="G16" s="302"/>
      <c r="H16" s="302"/>
      <c r="I16" s="302"/>
      <c r="J16" s="302"/>
      <c r="K16" s="302"/>
    </row>
    <row r="17" spans="1:11" x14ac:dyDescent="0.2">
      <c r="A17" s="424" t="s">
        <v>216</v>
      </c>
      <c r="B17" s="425"/>
      <c r="C17" s="294">
        <v>0</v>
      </c>
      <c r="D17" s="301"/>
      <c r="E17" s="301"/>
      <c r="F17" s="302"/>
      <c r="G17" s="302"/>
      <c r="H17" s="302"/>
      <c r="I17" s="302"/>
      <c r="J17" s="302"/>
      <c r="K17" s="302"/>
    </row>
    <row r="18" spans="1:11" x14ac:dyDescent="0.2">
      <c r="A18" s="288" t="s">
        <v>230</v>
      </c>
      <c r="B18" s="289"/>
      <c r="C18" s="290"/>
      <c r="D18" s="301"/>
      <c r="E18" s="301"/>
      <c r="F18" s="302"/>
      <c r="G18" s="302"/>
      <c r="H18" s="302"/>
      <c r="I18" s="302"/>
      <c r="J18" s="302"/>
      <c r="K18" s="302"/>
    </row>
    <row r="19" spans="1:11" x14ac:dyDescent="0.2">
      <c r="A19" s="324" t="s">
        <v>226</v>
      </c>
      <c r="B19" s="325" t="s">
        <v>238</v>
      </c>
      <c r="C19" s="293">
        <v>0</v>
      </c>
      <c r="D19" s="301"/>
      <c r="E19" s="301"/>
      <c r="F19" s="302"/>
      <c r="G19" s="302"/>
      <c r="H19" s="302"/>
      <c r="I19" s="302"/>
      <c r="J19" s="302"/>
      <c r="K19" s="302"/>
    </row>
    <row r="20" spans="1:11" x14ac:dyDescent="0.2">
      <c r="A20" s="324" t="s">
        <v>227</v>
      </c>
      <c r="B20" s="325" t="s">
        <v>239</v>
      </c>
      <c r="C20" s="293">
        <v>0</v>
      </c>
      <c r="D20" s="301"/>
      <c r="E20" s="301"/>
      <c r="F20" s="302"/>
      <c r="G20" s="302"/>
      <c r="H20" s="302"/>
      <c r="I20" s="302"/>
      <c r="J20" s="302"/>
      <c r="K20" s="302"/>
    </row>
    <row r="21" spans="1:11" x14ac:dyDescent="0.2">
      <c r="A21" s="324" t="s">
        <v>228</v>
      </c>
      <c r="B21" s="325" t="s">
        <v>240</v>
      </c>
      <c r="C21" s="293">
        <v>0</v>
      </c>
      <c r="D21" s="301"/>
      <c r="E21" s="301"/>
      <c r="F21" s="302"/>
      <c r="G21" s="302"/>
      <c r="H21" s="302"/>
      <c r="I21" s="302"/>
      <c r="J21" s="302"/>
      <c r="K21" s="302"/>
    </row>
    <row r="22" spans="1:11" x14ac:dyDescent="0.2">
      <c r="A22" s="324" t="s">
        <v>229</v>
      </c>
      <c r="B22" s="325" t="s">
        <v>241</v>
      </c>
      <c r="C22" s="293">
        <v>0</v>
      </c>
      <c r="D22" s="301"/>
      <c r="E22" s="301"/>
      <c r="F22" s="302"/>
      <c r="G22" s="302"/>
      <c r="H22" s="302"/>
      <c r="I22" s="302"/>
      <c r="J22" s="302"/>
      <c r="K22" s="302"/>
    </row>
    <row r="23" spans="1:11" x14ac:dyDescent="0.2">
      <c r="A23" s="421" t="s">
        <v>231</v>
      </c>
      <c r="B23" s="422"/>
      <c r="C23" s="328">
        <f>SUM(C19:C22)</f>
        <v>0</v>
      </c>
      <c r="D23" s="301"/>
      <c r="E23" s="301"/>
      <c r="F23" s="302"/>
      <c r="G23" s="302"/>
      <c r="H23" s="302"/>
      <c r="I23" s="302"/>
      <c r="J23" s="302"/>
      <c r="K23" s="302"/>
    </row>
    <row r="24" spans="1:11" x14ac:dyDescent="0.2">
      <c r="A24" s="429"/>
      <c r="B24" s="429"/>
      <c r="C24" s="301"/>
      <c r="D24" s="301"/>
      <c r="E24" s="301"/>
      <c r="F24" s="302"/>
      <c r="G24" s="302"/>
      <c r="H24" s="302"/>
      <c r="I24" s="302"/>
      <c r="J24" s="302"/>
      <c r="K24" s="302"/>
    </row>
    <row r="25" spans="1:11" x14ac:dyDescent="0.2">
      <c r="A25" s="278" t="s">
        <v>217</v>
      </c>
      <c r="B25" s="285"/>
      <c r="C25" s="279"/>
      <c r="D25" s="301"/>
      <c r="E25" s="301"/>
      <c r="F25" s="302"/>
      <c r="G25" s="302"/>
      <c r="H25" s="302"/>
      <c r="I25" s="302"/>
      <c r="J25" s="302"/>
      <c r="K25" s="302"/>
    </row>
    <row r="26" spans="1:11" x14ac:dyDescent="0.2">
      <c r="A26" s="295" t="s">
        <v>225</v>
      </c>
      <c r="B26" s="286"/>
      <c r="C26" s="287"/>
      <c r="D26" s="301"/>
      <c r="E26" s="301"/>
      <c r="F26" s="302"/>
      <c r="G26" s="302"/>
      <c r="H26" s="302"/>
      <c r="I26" s="302"/>
      <c r="J26" s="302"/>
      <c r="K26" s="302"/>
    </row>
    <row r="27" spans="1:11" x14ac:dyDescent="0.2">
      <c r="A27" s="424" t="s">
        <v>211</v>
      </c>
      <c r="B27" s="425"/>
      <c r="C27" s="292" t="s">
        <v>209</v>
      </c>
      <c r="D27" s="301"/>
      <c r="E27" s="301"/>
      <c r="F27" s="302"/>
      <c r="G27" s="302"/>
      <c r="H27" s="302"/>
      <c r="I27" s="302"/>
      <c r="J27" s="302"/>
      <c r="K27" s="302"/>
    </row>
    <row r="28" spans="1:11" x14ac:dyDescent="0.2">
      <c r="A28" s="424" t="s">
        <v>212</v>
      </c>
      <c r="B28" s="425"/>
      <c r="C28" s="292" t="s">
        <v>213</v>
      </c>
      <c r="D28" s="301"/>
      <c r="E28" s="301"/>
      <c r="F28" s="302"/>
      <c r="G28" s="302"/>
      <c r="H28" s="302"/>
      <c r="I28" s="302"/>
      <c r="J28" s="302"/>
      <c r="K28" s="302"/>
    </row>
    <row r="29" spans="1:11" x14ac:dyDescent="0.2">
      <c r="A29" s="424" t="s">
        <v>214</v>
      </c>
      <c r="B29" s="425"/>
      <c r="C29" s="293">
        <v>0</v>
      </c>
      <c r="D29" s="301"/>
      <c r="E29" s="301"/>
      <c r="F29" s="302"/>
      <c r="G29" s="302"/>
      <c r="H29" s="302"/>
      <c r="I29" s="302"/>
      <c r="J29" s="302"/>
      <c r="K29" s="302"/>
    </row>
    <row r="30" spans="1:11" x14ac:dyDescent="0.2">
      <c r="A30" s="424" t="s">
        <v>215</v>
      </c>
      <c r="B30" s="425"/>
      <c r="C30" s="294">
        <v>0</v>
      </c>
      <c r="D30" s="301"/>
      <c r="E30" s="301"/>
      <c r="F30" s="302"/>
      <c r="G30" s="302"/>
      <c r="H30" s="302"/>
      <c r="I30" s="302"/>
      <c r="J30" s="302"/>
      <c r="K30" s="302"/>
    </row>
    <row r="31" spans="1:11" x14ac:dyDescent="0.2">
      <c r="A31" s="424" t="s">
        <v>216</v>
      </c>
      <c r="B31" s="425"/>
      <c r="C31" s="294">
        <v>0</v>
      </c>
      <c r="D31" s="301"/>
      <c r="E31" s="301"/>
      <c r="F31" s="302"/>
      <c r="G31" s="302"/>
      <c r="H31" s="302"/>
      <c r="I31" s="302"/>
      <c r="J31" s="302"/>
      <c r="K31" s="302"/>
    </row>
    <row r="32" spans="1:11" x14ac:dyDescent="0.2">
      <c r="A32" s="288" t="s">
        <v>230</v>
      </c>
      <c r="B32" s="289"/>
      <c r="C32" s="290"/>
      <c r="D32" s="301"/>
      <c r="E32" s="301"/>
      <c r="F32" s="302"/>
      <c r="G32" s="302"/>
      <c r="H32" s="302"/>
      <c r="I32" s="302"/>
      <c r="J32" s="302"/>
      <c r="K32" s="302"/>
    </row>
    <row r="33" spans="1:19" x14ac:dyDescent="0.2">
      <c r="A33" s="324" t="s">
        <v>226</v>
      </c>
      <c r="B33" s="325" t="s">
        <v>238</v>
      </c>
      <c r="C33" s="293">
        <v>0</v>
      </c>
      <c r="D33" s="305"/>
      <c r="E33" s="306"/>
      <c r="F33" s="306"/>
      <c r="G33" s="306"/>
      <c r="H33" s="306"/>
      <c r="I33" s="306"/>
      <c r="J33" s="306"/>
      <c r="K33" s="302"/>
    </row>
    <row r="34" spans="1:19" x14ac:dyDescent="0.2">
      <c r="A34" s="324" t="s">
        <v>227</v>
      </c>
      <c r="B34" s="325" t="s">
        <v>239</v>
      </c>
      <c r="C34" s="293">
        <v>0</v>
      </c>
      <c r="D34" s="306"/>
      <c r="E34" s="306"/>
      <c r="F34" s="306"/>
      <c r="G34" s="306"/>
      <c r="H34" s="306"/>
      <c r="I34" s="306"/>
      <c r="J34" s="306"/>
      <c r="K34" s="302"/>
    </row>
    <row r="35" spans="1:19" x14ac:dyDescent="0.2">
      <c r="A35" s="324" t="s">
        <v>228</v>
      </c>
      <c r="B35" s="325" t="s">
        <v>240</v>
      </c>
      <c r="C35" s="293">
        <v>0</v>
      </c>
      <c r="D35" s="306"/>
      <c r="E35" s="306"/>
      <c r="F35" s="306"/>
      <c r="G35" s="306"/>
      <c r="H35" s="306"/>
      <c r="I35" s="306"/>
      <c r="J35" s="306"/>
      <c r="K35" s="302"/>
    </row>
    <row r="36" spans="1:19" x14ac:dyDescent="0.2">
      <c r="A36" s="324" t="s">
        <v>229</v>
      </c>
      <c r="B36" s="325" t="s">
        <v>241</v>
      </c>
      <c r="C36" s="293">
        <v>0</v>
      </c>
      <c r="D36" s="306"/>
      <c r="E36" s="306"/>
      <c r="F36" s="306"/>
      <c r="G36" s="306"/>
      <c r="H36" s="306"/>
      <c r="I36" s="306"/>
      <c r="J36" s="306"/>
      <c r="K36" s="302"/>
    </row>
    <row r="37" spans="1:19" x14ac:dyDescent="0.2">
      <c r="A37" s="421" t="s">
        <v>231</v>
      </c>
      <c r="B37" s="422"/>
      <c r="C37" s="328">
        <f>SUM(C33:C36)</f>
        <v>0</v>
      </c>
      <c r="D37" s="306"/>
      <c r="E37" s="306"/>
      <c r="F37" s="306"/>
      <c r="G37" s="306"/>
      <c r="H37" s="306"/>
      <c r="I37" s="306"/>
      <c r="J37" s="306"/>
      <c r="K37" s="302"/>
    </row>
    <row r="38" spans="1:19" x14ac:dyDescent="0.2">
      <c r="A38" s="423"/>
      <c r="B38" s="423"/>
      <c r="C38" s="310"/>
      <c r="D38" s="306"/>
      <c r="E38" s="306"/>
      <c r="F38" s="306"/>
      <c r="G38" s="306"/>
      <c r="H38" s="306"/>
      <c r="I38" s="306"/>
      <c r="J38" s="306"/>
      <c r="K38" s="302"/>
    </row>
    <row r="39" spans="1:19" x14ac:dyDescent="0.2">
      <c r="A39" s="278" t="s">
        <v>218</v>
      </c>
      <c r="B39" s="285"/>
      <c r="C39" s="280"/>
      <c r="D39" s="306"/>
      <c r="E39" s="306"/>
      <c r="F39" s="306"/>
      <c r="G39" s="306"/>
      <c r="H39" s="306"/>
      <c r="I39" s="306"/>
      <c r="J39" s="306"/>
      <c r="K39" s="302"/>
    </row>
    <row r="40" spans="1:19" x14ac:dyDescent="0.2">
      <c r="A40" s="419" t="s">
        <v>219</v>
      </c>
      <c r="B40" s="420"/>
      <c r="C40" s="326">
        <f>C15*C16</f>
        <v>0</v>
      </c>
      <c r="D40" s="301"/>
      <c r="E40" s="301"/>
      <c r="F40" s="302"/>
      <c r="G40" s="302"/>
      <c r="H40" s="302"/>
      <c r="I40" s="302"/>
      <c r="J40" s="302"/>
      <c r="K40" s="302"/>
    </row>
    <row r="41" spans="1:19" x14ac:dyDescent="0.2">
      <c r="A41" s="419" t="s">
        <v>220</v>
      </c>
      <c r="B41" s="420"/>
      <c r="C41" s="326">
        <f>C29*C30</f>
        <v>0</v>
      </c>
      <c r="D41" s="301"/>
      <c r="E41" s="301"/>
      <c r="F41" s="302"/>
      <c r="G41" s="302"/>
      <c r="H41" s="302"/>
      <c r="I41" s="302"/>
      <c r="J41" s="302"/>
      <c r="K41" s="302"/>
    </row>
    <row r="42" spans="1:19" x14ac:dyDescent="0.2">
      <c r="A42" s="416" t="s">
        <v>221</v>
      </c>
      <c r="B42" s="417"/>
      <c r="C42" s="282">
        <f>(C40-C41)</f>
        <v>0</v>
      </c>
      <c r="D42" s="301"/>
      <c r="E42" s="301"/>
      <c r="F42" s="302"/>
      <c r="G42" s="302"/>
      <c r="H42" s="302"/>
      <c r="I42" s="302"/>
      <c r="J42" s="302"/>
      <c r="K42" s="302"/>
    </row>
    <row r="43" spans="1:19" x14ac:dyDescent="0.2">
      <c r="A43" s="419" t="s">
        <v>222</v>
      </c>
      <c r="B43" s="420"/>
      <c r="C43" s="326">
        <f>C23*C16</f>
        <v>0</v>
      </c>
      <c r="D43" s="301"/>
      <c r="E43" s="301"/>
      <c r="F43" s="302"/>
      <c r="G43" s="302"/>
      <c r="H43" s="302"/>
      <c r="I43" s="302"/>
      <c r="J43" s="302"/>
      <c r="K43" s="302"/>
    </row>
    <row r="44" spans="1:19" x14ac:dyDescent="0.2">
      <c r="A44" s="419" t="s">
        <v>223</v>
      </c>
      <c r="B44" s="420"/>
      <c r="C44" s="326">
        <f>C37*C30</f>
        <v>0</v>
      </c>
      <c r="D44" s="301"/>
      <c r="E44" s="301"/>
      <c r="F44" s="302"/>
      <c r="G44" s="302"/>
      <c r="H44" s="302"/>
      <c r="I44" s="302"/>
      <c r="J44" s="302"/>
      <c r="K44" s="302"/>
    </row>
    <row r="45" spans="1:19" x14ac:dyDescent="0.2">
      <c r="A45" s="430" t="s">
        <v>233</v>
      </c>
      <c r="B45" s="431"/>
      <c r="C45" s="327">
        <f>IF((C17)&gt;10,10,(C17))</f>
        <v>0</v>
      </c>
      <c r="D45" s="301"/>
      <c r="E45" s="301"/>
      <c r="F45" s="302"/>
      <c r="G45" s="302"/>
      <c r="H45" s="302"/>
      <c r="I45" s="302"/>
      <c r="J45" s="302"/>
      <c r="K45" s="302"/>
      <c r="L45" s="298"/>
      <c r="M45" s="298"/>
      <c r="N45" s="298"/>
      <c r="O45" s="298"/>
      <c r="P45" s="298"/>
      <c r="Q45" s="298"/>
      <c r="R45" s="298"/>
      <c r="S45" s="298"/>
    </row>
    <row r="46" spans="1:19" x14ac:dyDescent="0.2">
      <c r="A46" s="416" t="s">
        <v>224</v>
      </c>
      <c r="B46" s="417"/>
      <c r="C46" s="283">
        <f>(C43-C44)*C45</f>
        <v>0</v>
      </c>
      <c r="D46" s="301"/>
      <c r="E46" s="301"/>
      <c r="F46" s="302"/>
      <c r="G46" s="302"/>
      <c r="H46" s="302"/>
      <c r="I46" s="302"/>
      <c r="J46" s="302"/>
      <c r="K46" s="302"/>
    </row>
    <row r="47" spans="1:19" x14ac:dyDescent="0.2">
      <c r="A47" s="284" t="s">
        <v>234</v>
      </c>
      <c r="B47" s="291"/>
      <c r="C47" s="299">
        <f>IF(C42&lt;0,0,IF((C42+C46)&lt;0,0,IF(C46&gt;-0.00005,C42,IF(C46&lt;0,(C42+C46),C46))))</f>
        <v>0</v>
      </c>
      <c r="D47" s="301"/>
      <c r="E47" s="301"/>
      <c r="F47" s="301"/>
      <c r="G47" s="301"/>
      <c r="H47" s="302"/>
      <c r="I47" s="302"/>
      <c r="J47" s="302"/>
      <c r="K47" s="302"/>
    </row>
    <row r="48" spans="1:19" ht="24" customHeight="1" x14ac:dyDescent="0.2">
      <c r="A48" s="311"/>
      <c r="B48" s="312"/>
      <c r="C48" s="321" t="s">
        <v>242</v>
      </c>
      <c r="D48" s="305"/>
      <c r="E48" s="305"/>
      <c r="F48" s="305"/>
      <c r="G48" s="305"/>
      <c r="H48" s="302"/>
      <c r="I48" s="302"/>
      <c r="J48" s="302"/>
      <c r="K48" s="302"/>
    </row>
    <row r="49" spans="1:11" x14ac:dyDescent="0.2">
      <c r="A49" s="427"/>
      <c r="B49" s="427"/>
      <c r="C49" s="418" t="s">
        <v>274</v>
      </c>
      <c r="D49" s="305"/>
      <c r="E49" s="305"/>
      <c r="F49" s="305"/>
      <c r="G49" s="305"/>
      <c r="H49" s="302"/>
      <c r="I49" s="302"/>
      <c r="J49" s="302"/>
      <c r="K49" s="302"/>
    </row>
    <row r="50" spans="1:11" s="296" customFormat="1" x14ac:dyDescent="0.2">
      <c r="A50" s="435"/>
      <c r="B50" s="435"/>
      <c r="C50" s="418"/>
      <c r="D50" s="305"/>
      <c r="E50" s="305"/>
      <c r="F50" s="305"/>
      <c r="G50" s="305"/>
      <c r="H50" s="307"/>
      <c r="I50" s="307"/>
      <c r="J50" s="307"/>
      <c r="K50" s="307"/>
    </row>
    <row r="51" spans="1:11" s="296" customFormat="1" ht="20.25" customHeight="1" x14ac:dyDescent="0.2">
      <c r="A51" s="427"/>
      <c r="B51" s="427"/>
      <c r="C51" s="418"/>
      <c r="D51" s="308"/>
      <c r="E51" s="308"/>
      <c r="F51" s="308"/>
      <c r="G51" s="308"/>
      <c r="H51" s="307"/>
      <c r="I51" s="307"/>
      <c r="J51" s="307"/>
      <c r="K51" s="307"/>
    </row>
    <row r="52" spans="1:11" s="296" customFormat="1" x14ac:dyDescent="0.2">
      <c r="A52" s="319"/>
      <c r="B52" s="319"/>
      <c r="C52" s="320"/>
      <c r="D52" s="308"/>
      <c r="E52" s="308"/>
      <c r="F52" s="308"/>
      <c r="G52" s="308"/>
      <c r="H52" s="307"/>
      <c r="I52" s="307"/>
      <c r="J52" s="307"/>
      <c r="K52" s="307"/>
    </row>
    <row r="53" spans="1:11" s="297" customFormat="1" x14ac:dyDescent="0.2">
      <c r="A53" s="303" t="s">
        <v>235</v>
      </c>
      <c r="B53" s="303"/>
      <c r="C53" s="303"/>
      <c r="D53" s="301"/>
      <c r="E53" s="301"/>
      <c r="F53" s="309"/>
      <c r="G53" s="309"/>
      <c r="H53" s="309"/>
      <c r="I53" s="309"/>
      <c r="J53" s="309"/>
      <c r="K53" s="309"/>
    </row>
    <row r="54" spans="1:11" s="296" customFormat="1" x14ac:dyDescent="0.2">
      <c r="A54" s="435"/>
      <c r="B54" s="435"/>
      <c r="C54" s="313"/>
      <c r="D54" s="314"/>
      <c r="E54" s="314"/>
      <c r="F54" s="307"/>
      <c r="G54" s="307"/>
      <c r="H54" s="307"/>
      <c r="I54" s="307"/>
      <c r="J54" s="307"/>
      <c r="K54" s="307"/>
    </row>
    <row r="55" spans="1:11" s="296" customFormat="1" x14ac:dyDescent="0.2">
      <c r="A55" s="436" t="s">
        <v>67</v>
      </c>
      <c r="B55" s="436"/>
      <c r="C55" s="314"/>
      <c r="D55" s="314"/>
      <c r="E55" s="314"/>
      <c r="F55" s="307"/>
      <c r="G55" s="307"/>
      <c r="H55" s="307"/>
      <c r="I55" s="307"/>
      <c r="J55" s="307"/>
      <c r="K55" s="307"/>
    </row>
    <row r="56" spans="1:11" s="296" customFormat="1" x14ac:dyDescent="0.2">
      <c r="A56" s="437" t="s">
        <v>68</v>
      </c>
      <c r="B56" s="437"/>
      <c r="C56" s="314"/>
      <c r="D56" s="314"/>
      <c r="E56" s="314"/>
      <c r="F56" s="307"/>
      <c r="G56" s="307"/>
      <c r="H56" s="307"/>
      <c r="I56" s="307"/>
      <c r="J56" s="307"/>
      <c r="K56" s="307"/>
    </row>
    <row r="57" spans="1:11" s="296" customFormat="1" x14ac:dyDescent="0.2">
      <c r="A57" s="314"/>
      <c r="B57" s="314"/>
      <c r="C57" s="301"/>
      <c r="D57" s="314"/>
      <c r="E57" s="314"/>
      <c r="F57" s="307"/>
      <c r="G57" s="307"/>
      <c r="H57" s="307"/>
      <c r="I57" s="307"/>
      <c r="J57" s="307"/>
      <c r="K57" s="307"/>
    </row>
    <row r="58" spans="1:11" s="296" customFormat="1" x14ac:dyDescent="0.2">
      <c r="A58" s="314"/>
      <c r="B58" s="314"/>
      <c r="C58" s="314"/>
      <c r="D58" s="314"/>
      <c r="E58" s="314"/>
      <c r="F58" s="307"/>
      <c r="G58" s="307"/>
      <c r="H58" s="307"/>
      <c r="I58" s="307"/>
      <c r="J58" s="307"/>
      <c r="K58" s="307"/>
    </row>
    <row r="59" spans="1:11" s="296" customFormat="1" x14ac:dyDescent="0.2">
      <c r="A59" s="314"/>
      <c r="B59" s="314"/>
      <c r="C59" s="314"/>
      <c r="D59" s="314"/>
      <c r="E59" s="314"/>
      <c r="F59" s="307"/>
      <c r="G59" s="307"/>
      <c r="H59" s="307"/>
      <c r="I59" s="307"/>
      <c r="J59" s="307"/>
      <c r="K59" s="307"/>
    </row>
    <row r="60" spans="1:11" s="296" customFormat="1" x14ac:dyDescent="0.2">
      <c r="A60" s="314"/>
      <c r="B60" s="314"/>
      <c r="C60" s="314"/>
      <c r="D60" s="314"/>
      <c r="E60" s="314"/>
      <c r="F60" s="307"/>
      <c r="G60" s="307"/>
      <c r="H60" s="307"/>
      <c r="I60" s="307"/>
      <c r="J60" s="307"/>
      <c r="K60" s="307"/>
    </row>
    <row r="61" spans="1:11" s="296" customFormat="1" x14ac:dyDescent="0.2">
      <c r="A61" s="314"/>
      <c r="B61" s="314"/>
      <c r="C61" s="314"/>
      <c r="D61" s="314"/>
      <c r="E61" s="314"/>
      <c r="F61" s="307"/>
      <c r="G61" s="307"/>
      <c r="H61" s="307"/>
      <c r="I61" s="307"/>
      <c r="J61" s="307"/>
      <c r="K61" s="307"/>
    </row>
    <row r="62" spans="1:11" s="296" customFormat="1" x14ac:dyDescent="0.2">
      <c r="A62" s="314"/>
      <c r="B62" s="314"/>
      <c r="C62" s="314"/>
      <c r="D62" s="314"/>
      <c r="E62" s="314"/>
      <c r="F62" s="307"/>
      <c r="G62" s="307"/>
      <c r="H62" s="307"/>
      <c r="I62" s="307"/>
      <c r="J62" s="307"/>
      <c r="K62" s="307"/>
    </row>
    <row r="63" spans="1:11" s="296" customFormat="1" x14ac:dyDescent="0.2">
      <c r="A63" s="314"/>
      <c r="B63" s="314"/>
      <c r="C63" s="314"/>
      <c r="D63" s="307"/>
      <c r="E63" s="307"/>
      <c r="F63" s="307"/>
      <c r="G63" s="307"/>
      <c r="H63" s="307"/>
      <c r="I63" s="307"/>
      <c r="J63" s="307"/>
      <c r="K63" s="307"/>
    </row>
    <row r="64" spans="1:11" s="296" customFormat="1" x14ac:dyDescent="0.2">
      <c r="A64" s="314"/>
      <c r="B64" s="314"/>
      <c r="C64" s="314"/>
      <c r="D64" s="307"/>
      <c r="E64" s="307"/>
      <c r="F64" s="307"/>
      <c r="G64" s="307"/>
      <c r="H64" s="307"/>
      <c r="I64" s="307"/>
      <c r="J64" s="307"/>
      <c r="K64" s="307"/>
    </row>
    <row r="65" spans="1:11" s="296" customFormat="1" x14ac:dyDescent="0.2">
      <c r="A65" s="314"/>
      <c r="B65" s="314"/>
      <c r="C65" s="314"/>
      <c r="D65" s="307"/>
      <c r="E65" s="307"/>
      <c r="F65" s="307"/>
      <c r="G65" s="307"/>
      <c r="H65" s="307"/>
      <c r="I65" s="307"/>
      <c r="J65" s="307"/>
      <c r="K65" s="307"/>
    </row>
    <row r="66" spans="1:11" s="296" customFormat="1" x14ac:dyDescent="0.2">
      <c r="A66" s="314"/>
      <c r="B66" s="314"/>
      <c r="C66" s="314"/>
      <c r="D66" s="307"/>
      <c r="E66" s="307"/>
      <c r="F66" s="307"/>
      <c r="G66" s="307"/>
      <c r="H66" s="307"/>
      <c r="I66" s="307"/>
      <c r="J66" s="307"/>
      <c r="K66" s="307"/>
    </row>
    <row r="67" spans="1:11" s="296" customFormat="1" x14ac:dyDescent="0.2">
      <c r="A67" s="314"/>
      <c r="B67" s="314"/>
      <c r="C67" s="314"/>
      <c r="D67" s="307"/>
      <c r="E67" s="307"/>
      <c r="F67" s="307"/>
      <c r="G67" s="307"/>
      <c r="H67" s="307"/>
      <c r="I67" s="307"/>
      <c r="J67" s="307"/>
      <c r="K67" s="307"/>
    </row>
    <row r="68" spans="1:11" s="296" customFormat="1" x14ac:dyDescent="0.2">
      <c r="A68" s="314"/>
      <c r="B68" s="314"/>
      <c r="C68" s="314"/>
      <c r="D68" s="307"/>
      <c r="E68" s="307"/>
      <c r="F68" s="307"/>
      <c r="G68" s="307"/>
      <c r="H68" s="307"/>
      <c r="I68" s="307"/>
      <c r="J68" s="307"/>
      <c r="K68" s="307"/>
    </row>
    <row r="69" spans="1:11" s="296" customFormat="1" x14ac:dyDescent="0.2">
      <c r="A69" s="314"/>
      <c r="B69" s="314"/>
      <c r="C69" s="314"/>
      <c r="D69" s="307"/>
      <c r="E69" s="307"/>
      <c r="F69" s="307"/>
      <c r="G69" s="307"/>
      <c r="H69" s="307"/>
      <c r="I69" s="307"/>
      <c r="J69" s="307"/>
      <c r="K69" s="307"/>
    </row>
    <row r="70" spans="1:11" s="296" customFormat="1" x14ac:dyDescent="0.2">
      <c r="A70" s="314"/>
      <c r="B70" s="314"/>
      <c r="C70" s="314"/>
      <c r="D70" s="307"/>
      <c r="E70" s="307"/>
      <c r="F70" s="307"/>
      <c r="G70" s="307"/>
      <c r="H70" s="307"/>
      <c r="I70" s="307"/>
      <c r="J70" s="307"/>
      <c r="K70" s="307"/>
    </row>
    <row r="71" spans="1:11" s="296" customFormat="1" x14ac:dyDescent="0.2">
      <c r="A71" s="428"/>
      <c r="B71" s="428"/>
      <c r="C71" s="314"/>
      <c r="D71" s="307"/>
      <c r="E71" s="307"/>
      <c r="F71" s="307"/>
      <c r="G71" s="307"/>
      <c r="H71" s="307"/>
      <c r="I71" s="307"/>
      <c r="J71" s="307"/>
      <c r="K71" s="307"/>
    </row>
    <row r="72" spans="1:11" x14ac:dyDescent="0.2">
      <c r="A72" s="427"/>
      <c r="B72" s="427"/>
      <c r="C72" s="301"/>
      <c r="D72" s="302"/>
      <c r="E72" s="302"/>
      <c r="F72" s="302"/>
      <c r="G72" s="302"/>
      <c r="H72" s="302"/>
      <c r="I72" s="302"/>
      <c r="J72" s="302"/>
      <c r="K72" s="302"/>
    </row>
    <row r="73" spans="1:11" x14ac:dyDescent="0.2">
      <c r="A73" s="427"/>
      <c r="B73" s="427"/>
      <c r="C73" s="302"/>
      <c r="D73" s="302"/>
      <c r="E73" s="302"/>
      <c r="F73" s="302"/>
      <c r="G73" s="302"/>
      <c r="H73" s="302"/>
      <c r="I73" s="302"/>
      <c r="J73" s="302"/>
      <c r="K73" s="302"/>
    </row>
    <row r="74" spans="1:11" x14ac:dyDescent="0.2">
      <c r="A74" s="427"/>
      <c r="B74" s="427"/>
      <c r="C74" s="302"/>
      <c r="D74" s="302"/>
      <c r="E74" s="302"/>
      <c r="F74" s="302"/>
      <c r="G74" s="302"/>
      <c r="H74" s="302"/>
      <c r="I74" s="302"/>
      <c r="J74" s="302"/>
      <c r="K74" s="302"/>
    </row>
    <row r="75" spans="1:11" x14ac:dyDescent="0.2">
      <c r="A75" s="427"/>
      <c r="B75" s="427"/>
      <c r="C75" s="302"/>
      <c r="D75" s="302"/>
      <c r="E75" s="302"/>
      <c r="F75" s="302"/>
      <c r="G75" s="302"/>
      <c r="H75" s="302"/>
      <c r="I75" s="302"/>
      <c r="J75" s="302"/>
      <c r="K75" s="302"/>
    </row>
    <row r="76" spans="1:11" x14ac:dyDescent="0.2">
      <c r="A76" s="427"/>
      <c r="B76" s="427"/>
      <c r="C76" s="302"/>
      <c r="D76" s="302"/>
      <c r="E76" s="302"/>
      <c r="F76" s="302"/>
      <c r="G76" s="302"/>
      <c r="H76" s="302"/>
      <c r="I76" s="302"/>
      <c r="J76" s="302"/>
      <c r="K76" s="302"/>
    </row>
    <row r="77" spans="1:11" x14ac:dyDescent="0.2">
      <c r="A77" s="427"/>
      <c r="B77" s="427"/>
      <c r="C77" s="302"/>
    </row>
    <row r="78" spans="1:11" x14ac:dyDescent="0.2">
      <c r="A78" s="426"/>
      <c r="B78" s="426"/>
    </row>
    <row r="79" spans="1:11" x14ac:dyDescent="0.2">
      <c r="A79" s="426"/>
      <c r="B79" s="426"/>
    </row>
    <row r="80" spans="1:11" x14ac:dyDescent="0.2">
      <c r="A80" s="426"/>
      <c r="B80" s="426"/>
    </row>
    <row r="81" spans="1:2" x14ac:dyDescent="0.2">
      <c r="A81" s="426"/>
      <c r="B81" s="426"/>
    </row>
    <row r="82" spans="1:2" x14ac:dyDescent="0.2">
      <c r="A82" s="426"/>
      <c r="B82" s="426"/>
    </row>
    <row r="83" spans="1:2" x14ac:dyDescent="0.2">
      <c r="A83" s="426"/>
      <c r="B83" s="426"/>
    </row>
    <row r="84" spans="1:2" x14ac:dyDescent="0.2">
      <c r="A84" s="426"/>
      <c r="B84" s="426"/>
    </row>
    <row r="85" spans="1:2" x14ac:dyDescent="0.2">
      <c r="A85" s="426"/>
      <c r="B85" s="426"/>
    </row>
    <row r="86" spans="1:2" x14ac:dyDescent="0.2">
      <c r="A86" s="426"/>
      <c r="B86" s="426"/>
    </row>
    <row r="87" spans="1:2" x14ac:dyDescent="0.2">
      <c r="A87" s="426"/>
      <c r="B87" s="426"/>
    </row>
    <row r="88" spans="1:2" x14ac:dyDescent="0.2">
      <c r="A88" s="426"/>
      <c r="B88" s="426"/>
    </row>
    <row r="89" spans="1:2" x14ac:dyDescent="0.2">
      <c r="A89" s="426"/>
      <c r="B89" s="426"/>
    </row>
    <row r="90" spans="1:2" x14ac:dyDescent="0.2">
      <c r="A90" s="426"/>
      <c r="B90" s="426"/>
    </row>
    <row r="91" spans="1:2" x14ac:dyDescent="0.2">
      <c r="A91" s="426"/>
      <c r="B91" s="426"/>
    </row>
    <row r="92" spans="1:2" x14ac:dyDescent="0.2">
      <c r="A92" s="426"/>
      <c r="B92" s="426"/>
    </row>
  </sheetData>
  <sheetProtection algorithmName="SHA-512" hashValue="hDoH4BXz9Qj2XIrcfgXLNPZMQ5MDY6z4vtioTynxdYndVLN0jOOUk2Wqr93+KMWjEDvx4hDb4rxmUPqiRkhTMw==" saltValue="gPzd733V8jarYb2bbIOS0g==" spinCount="100000" sheet="1" objects="1" scenarios="1"/>
  <mergeCells count="56">
    <mergeCell ref="C49:C51"/>
    <mergeCell ref="A84:B84"/>
    <mergeCell ref="A10:B10"/>
    <mergeCell ref="A7:B7"/>
    <mergeCell ref="A2:B2"/>
    <mergeCell ref="A6:B6"/>
    <mergeCell ref="A4:B4"/>
    <mergeCell ref="A79:B79"/>
    <mergeCell ref="A80:B80"/>
    <mergeCell ref="A81:B81"/>
    <mergeCell ref="A82:B82"/>
    <mergeCell ref="A83:B83"/>
    <mergeCell ref="A50:B50"/>
    <mergeCell ref="A54:B54"/>
    <mergeCell ref="A55:B55"/>
    <mergeCell ref="A56:B56"/>
    <mergeCell ref="A91:B91"/>
    <mergeCell ref="A92:B92"/>
    <mergeCell ref="A85:B85"/>
    <mergeCell ref="A86:B86"/>
    <mergeCell ref="A87:B87"/>
    <mergeCell ref="A88:B88"/>
    <mergeCell ref="A89:B89"/>
    <mergeCell ref="A90:B90"/>
    <mergeCell ref="A15:B15"/>
    <mergeCell ref="A16:B16"/>
    <mergeCell ref="A78:B78"/>
    <mergeCell ref="A72:B72"/>
    <mergeCell ref="A73:B73"/>
    <mergeCell ref="A74:B74"/>
    <mergeCell ref="A43:B43"/>
    <mergeCell ref="A71:B71"/>
    <mergeCell ref="A51:B51"/>
    <mergeCell ref="A75:B75"/>
    <mergeCell ref="A76:B76"/>
    <mergeCell ref="A77:B77"/>
    <mergeCell ref="A49:B49"/>
    <mergeCell ref="A24:B24"/>
    <mergeCell ref="A45:B45"/>
    <mergeCell ref="A42:B42"/>
    <mergeCell ref="A46:B46"/>
    <mergeCell ref="A8:E9"/>
    <mergeCell ref="A44:B44"/>
    <mergeCell ref="A37:B37"/>
    <mergeCell ref="A38:B38"/>
    <mergeCell ref="A17:B17"/>
    <mergeCell ref="A27:B27"/>
    <mergeCell ref="A28:B28"/>
    <mergeCell ref="A29:B29"/>
    <mergeCell ref="A30:B30"/>
    <mergeCell ref="A31:B31"/>
    <mergeCell ref="A23:B23"/>
    <mergeCell ref="A40:B40"/>
    <mergeCell ref="A41:B41"/>
    <mergeCell ref="A13:B13"/>
    <mergeCell ref="A14:B14"/>
  </mergeCells>
  <phoneticPr fontId="5" type="noConversion"/>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DCB9C-67FD-443C-B446-C149C0FC51FB}">
  <sheetPr>
    <tabColor theme="4" tint="0.39997558519241921"/>
  </sheetPr>
  <dimension ref="A1:O110"/>
  <sheetViews>
    <sheetView workbookViewId="0">
      <selection sqref="A1:O2"/>
    </sheetView>
  </sheetViews>
  <sheetFormatPr defaultColWidth="9.140625" defaultRowHeight="12.75" x14ac:dyDescent="0.2"/>
  <sheetData>
    <row r="1" spans="1:15" ht="15.6" customHeight="1" x14ac:dyDescent="0.2">
      <c r="A1" s="439" t="s">
        <v>179</v>
      </c>
      <c r="B1" s="439"/>
      <c r="C1" s="439"/>
      <c r="D1" s="439"/>
      <c r="E1" s="439"/>
      <c r="F1" s="439"/>
      <c r="G1" s="439"/>
      <c r="H1" s="439"/>
      <c r="I1" s="439"/>
      <c r="J1" s="439"/>
      <c r="K1" s="439"/>
      <c r="L1" s="439"/>
      <c r="M1" s="439"/>
      <c r="N1" s="439"/>
      <c r="O1" s="439"/>
    </row>
    <row r="2" spans="1:15" ht="12.6" customHeight="1" x14ac:dyDescent="0.2">
      <c r="A2" s="439"/>
      <c r="B2" s="439"/>
      <c r="C2" s="439"/>
      <c r="D2" s="439"/>
      <c r="E2" s="439"/>
      <c r="F2" s="439"/>
      <c r="G2" s="439"/>
      <c r="H2" s="439"/>
      <c r="I2" s="439"/>
      <c r="J2" s="439"/>
      <c r="K2" s="439"/>
      <c r="L2" s="439"/>
      <c r="M2" s="439"/>
      <c r="N2" s="439"/>
      <c r="O2" s="439"/>
    </row>
    <row r="3" spans="1:15" ht="12.75" customHeight="1" x14ac:dyDescent="0.2">
      <c r="A3" s="340" t="s">
        <v>189</v>
      </c>
      <c r="B3" s="340"/>
      <c r="C3" s="340"/>
      <c r="D3" s="340"/>
      <c r="E3" s="340"/>
      <c r="F3" s="340"/>
      <c r="G3" s="340"/>
      <c r="H3" s="340"/>
      <c r="I3" s="340"/>
      <c r="J3" s="340"/>
      <c r="K3" s="340"/>
      <c r="L3" s="340"/>
      <c r="M3" s="340"/>
      <c r="N3" s="340"/>
      <c r="O3" s="340"/>
    </row>
    <row r="4" spans="1:15" x14ac:dyDescent="0.2">
      <c r="A4" s="340"/>
      <c r="B4" s="340"/>
      <c r="C4" s="340"/>
      <c r="D4" s="340"/>
      <c r="E4" s="340"/>
      <c r="F4" s="340"/>
      <c r="G4" s="340"/>
      <c r="H4" s="340"/>
      <c r="I4" s="340"/>
      <c r="J4" s="340"/>
      <c r="K4" s="340"/>
      <c r="L4" s="340"/>
      <c r="M4" s="340"/>
      <c r="N4" s="340"/>
      <c r="O4" s="340"/>
    </row>
    <row r="5" spans="1:15" x14ac:dyDescent="0.2">
      <c r="A5" s="340"/>
      <c r="B5" s="340"/>
      <c r="C5" s="340"/>
      <c r="D5" s="340"/>
      <c r="E5" s="340"/>
      <c r="F5" s="340"/>
      <c r="G5" s="340"/>
      <c r="H5" s="340"/>
      <c r="I5" s="340"/>
      <c r="J5" s="340"/>
      <c r="K5" s="340"/>
      <c r="L5" s="340"/>
      <c r="M5" s="340"/>
      <c r="N5" s="340"/>
      <c r="O5" s="340"/>
    </row>
    <row r="6" spans="1:15" x14ac:dyDescent="0.2">
      <c r="A6" s="340"/>
      <c r="B6" s="340"/>
      <c r="C6" s="340"/>
      <c r="D6" s="340"/>
      <c r="E6" s="340"/>
      <c r="F6" s="340"/>
      <c r="G6" s="340"/>
      <c r="H6" s="340"/>
      <c r="I6" s="340"/>
      <c r="J6" s="340"/>
      <c r="K6" s="340"/>
      <c r="L6" s="340"/>
      <c r="M6" s="340"/>
      <c r="N6" s="340"/>
      <c r="O6" s="340"/>
    </row>
    <row r="7" spans="1:15" x14ac:dyDescent="0.2">
      <c r="A7" s="340"/>
      <c r="B7" s="340"/>
      <c r="C7" s="340"/>
      <c r="D7" s="340"/>
      <c r="E7" s="340"/>
      <c r="F7" s="340"/>
      <c r="G7" s="340"/>
      <c r="H7" s="340"/>
      <c r="I7" s="340"/>
      <c r="J7" s="340"/>
      <c r="K7" s="340"/>
      <c r="L7" s="340"/>
      <c r="M7" s="340"/>
      <c r="N7" s="340"/>
      <c r="O7" s="340"/>
    </row>
    <row r="8" spans="1:15" x14ac:dyDescent="0.2">
      <c r="A8" s="340"/>
      <c r="B8" s="340"/>
      <c r="C8" s="340"/>
      <c r="D8" s="340"/>
      <c r="E8" s="340"/>
      <c r="F8" s="340"/>
      <c r="G8" s="340"/>
      <c r="H8" s="340"/>
      <c r="I8" s="340"/>
      <c r="J8" s="340"/>
      <c r="K8" s="340"/>
      <c r="L8" s="340"/>
      <c r="M8" s="340"/>
      <c r="N8" s="340"/>
      <c r="O8" s="340"/>
    </row>
    <row r="9" spans="1:15" x14ac:dyDescent="0.2">
      <c r="A9" s="340"/>
      <c r="B9" s="340"/>
      <c r="C9" s="340"/>
      <c r="D9" s="340"/>
      <c r="E9" s="340"/>
      <c r="F9" s="340"/>
      <c r="G9" s="340"/>
      <c r="H9" s="340"/>
      <c r="I9" s="340"/>
      <c r="J9" s="340"/>
      <c r="K9" s="340"/>
      <c r="L9" s="340"/>
      <c r="M9" s="340"/>
      <c r="N9" s="340"/>
      <c r="O9" s="340"/>
    </row>
    <row r="10" spans="1:15" x14ac:dyDescent="0.2">
      <c r="A10" s="340"/>
      <c r="B10" s="340"/>
      <c r="C10" s="340"/>
      <c r="D10" s="340"/>
      <c r="E10" s="340"/>
      <c r="F10" s="340"/>
      <c r="G10" s="340"/>
      <c r="H10" s="340"/>
      <c r="I10" s="340"/>
      <c r="J10" s="340"/>
      <c r="K10" s="340"/>
      <c r="L10" s="340"/>
      <c r="M10" s="340"/>
      <c r="N10" s="340"/>
      <c r="O10" s="340"/>
    </row>
    <row r="11" spans="1:15" x14ac:dyDescent="0.2">
      <c r="A11" s="340"/>
      <c r="B11" s="340"/>
      <c r="C11" s="340"/>
      <c r="D11" s="340"/>
      <c r="E11" s="340"/>
      <c r="F11" s="340"/>
      <c r="G11" s="340"/>
      <c r="H11" s="340"/>
      <c r="I11" s="340"/>
      <c r="J11" s="340"/>
      <c r="K11" s="340"/>
      <c r="L11" s="340"/>
      <c r="M11" s="340"/>
      <c r="N11" s="340"/>
      <c r="O11" s="340"/>
    </row>
    <row r="12" spans="1:15" x14ac:dyDescent="0.2">
      <c r="A12" s="340"/>
      <c r="B12" s="340"/>
      <c r="C12" s="340"/>
      <c r="D12" s="340"/>
      <c r="E12" s="340"/>
      <c r="F12" s="340"/>
      <c r="G12" s="340"/>
      <c r="H12" s="340"/>
      <c r="I12" s="340"/>
      <c r="J12" s="340"/>
      <c r="K12" s="340"/>
      <c r="L12" s="340"/>
      <c r="M12" s="340"/>
      <c r="N12" s="340"/>
      <c r="O12" s="340"/>
    </row>
    <row r="13" spans="1:15" x14ac:dyDescent="0.2">
      <c r="A13" s="340"/>
      <c r="B13" s="340"/>
      <c r="C13" s="340"/>
      <c r="D13" s="340"/>
      <c r="E13" s="340"/>
      <c r="F13" s="340"/>
      <c r="G13" s="340"/>
      <c r="H13" s="340"/>
      <c r="I13" s="340"/>
      <c r="J13" s="340"/>
      <c r="K13" s="340"/>
      <c r="L13" s="340"/>
      <c r="M13" s="340"/>
      <c r="N13" s="340"/>
      <c r="O13" s="340"/>
    </row>
    <row r="14" spans="1:15" x14ac:dyDescent="0.2">
      <c r="A14" s="340"/>
      <c r="B14" s="340"/>
      <c r="C14" s="340"/>
      <c r="D14" s="340"/>
      <c r="E14" s="340"/>
      <c r="F14" s="340"/>
      <c r="G14" s="340"/>
      <c r="H14" s="340"/>
      <c r="I14" s="340"/>
      <c r="J14" s="340"/>
      <c r="K14" s="340"/>
      <c r="L14" s="340"/>
      <c r="M14" s="340"/>
      <c r="N14" s="340"/>
      <c r="O14" s="340"/>
    </row>
    <row r="15" spans="1:15" x14ac:dyDescent="0.2">
      <c r="A15" s="340"/>
      <c r="B15" s="340"/>
      <c r="C15" s="340"/>
      <c r="D15" s="340"/>
      <c r="E15" s="340"/>
      <c r="F15" s="340"/>
      <c r="G15" s="340"/>
      <c r="H15" s="340"/>
      <c r="I15" s="340"/>
      <c r="J15" s="340"/>
      <c r="K15" s="340"/>
      <c r="L15" s="340"/>
      <c r="M15" s="340"/>
      <c r="N15" s="340"/>
      <c r="O15" s="340"/>
    </row>
    <row r="16" spans="1:15" x14ac:dyDescent="0.2">
      <c r="A16" s="340"/>
      <c r="B16" s="340"/>
      <c r="C16" s="340"/>
      <c r="D16" s="340"/>
      <c r="E16" s="340"/>
      <c r="F16" s="340"/>
      <c r="G16" s="340"/>
      <c r="H16" s="340"/>
      <c r="I16" s="340"/>
      <c r="J16" s="340"/>
      <c r="K16" s="340"/>
      <c r="L16" s="340"/>
      <c r="M16" s="340"/>
      <c r="N16" s="340"/>
      <c r="O16" s="340"/>
    </row>
    <row r="17" spans="1:15" x14ac:dyDescent="0.2">
      <c r="A17" s="340"/>
      <c r="B17" s="340"/>
      <c r="C17" s="340"/>
      <c r="D17" s="340"/>
      <c r="E17" s="340"/>
      <c r="F17" s="340"/>
      <c r="G17" s="340"/>
      <c r="H17" s="340"/>
      <c r="I17" s="340"/>
      <c r="J17" s="340"/>
      <c r="K17" s="340"/>
      <c r="L17" s="340"/>
      <c r="M17" s="340"/>
      <c r="N17" s="340"/>
      <c r="O17" s="340"/>
    </row>
    <row r="18" spans="1:15" x14ac:dyDescent="0.2">
      <c r="A18" s="340"/>
      <c r="B18" s="340"/>
      <c r="C18" s="340"/>
      <c r="D18" s="340"/>
      <c r="E18" s="340"/>
      <c r="F18" s="340"/>
      <c r="G18" s="340"/>
      <c r="H18" s="340"/>
      <c r="I18" s="340"/>
      <c r="J18" s="340"/>
      <c r="K18" s="340"/>
      <c r="L18" s="340"/>
      <c r="M18" s="340"/>
      <c r="N18" s="340"/>
      <c r="O18" s="340"/>
    </row>
    <row r="19" spans="1:15" x14ac:dyDescent="0.2">
      <c r="A19" s="340"/>
      <c r="B19" s="340"/>
      <c r="C19" s="340"/>
      <c r="D19" s="340"/>
      <c r="E19" s="340"/>
      <c r="F19" s="340"/>
      <c r="G19" s="340"/>
      <c r="H19" s="340"/>
      <c r="I19" s="340"/>
      <c r="J19" s="340"/>
      <c r="K19" s="340"/>
      <c r="L19" s="340"/>
      <c r="M19" s="340"/>
      <c r="N19" s="340"/>
      <c r="O19" s="340"/>
    </row>
    <row r="20" spans="1:15" x14ac:dyDescent="0.2">
      <c r="A20" s="340"/>
      <c r="B20" s="340"/>
      <c r="C20" s="340"/>
      <c r="D20" s="340"/>
      <c r="E20" s="340"/>
      <c r="F20" s="340"/>
      <c r="G20" s="340"/>
      <c r="H20" s="340"/>
      <c r="I20" s="340"/>
      <c r="J20" s="340"/>
      <c r="K20" s="340"/>
      <c r="L20" s="340"/>
      <c r="M20" s="340"/>
      <c r="N20" s="340"/>
      <c r="O20" s="340"/>
    </row>
    <row r="21" spans="1:15" x14ac:dyDescent="0.2">
      <c r="A21" s="340"/>
      <c r="B21" s="340"/>
      <c r="C21" s="340"/>
      <c r="D21" s="340"/>
      <c r="E21" s="340"/>
      <c r="F21" s="340"/>
      <c r="G21" s="340"/>
      <c r="H21" s="340"/>
      <c r="I21" s="340"/>
      <c r="J21" s="340"/>
      <c r="K21" s="340"/>
      <c r="L21" s="340"/>
      <c r="M21" s="340"/>
      <c r="N21" s="340"/>
      <c r="O21" s="340"/>
    </row>
    <row r="22" spans="1:15" x14ac:dyDescent="0.2">
      <c r="A22" s="340"/>
      <c r="B22" s="340"/>
      <c r="C22" s="340"/>
      <c r="D22" s="340"/>
      <c r="E22" s="340"/>
      <c r="F22" s="340"/>
      <c r="G22" s="340"/>
      <c r="H22" s="340"/>
      <c r="I22" s="340"/>
      <c r="J22" s="340"/>
      <c r="K22" s="340"/>
      <c r="L22" s="340"/>
      <c r="M22" s="340"/>
      <c r="N22" s="340"/>
      <c r="O22" s="340"/>
    </row>
    <row r="23" spans="1:15" x14ac:dyDescent="0.2">
      <c r="A23" s="340"/>
      <c r="B23" s="340"/>
      <c r="C23" s="340"/>
      <c r="D23" s="340"/>
      <c r="E23" s="340"/>
      <c r="F23" s="340"/>
      <c r="G23" s="340"/>
      <c r="H23" s="340"/>
      <c r="I23" s="340"/>
      <c r="J23" s="340"/>
      <c r="K23" s="340"/>
      <c r="L23" s="340"/>
      <c r="M23" s="340"/>
      <c r="N23" s="340"/>
      <c r="O23" s="340"/>
    </row>
    <row r="24" spans="1:15" x14ac:dyDescent="0.2">
      <c r="A24" s="340"/>
      <c r="B24" s="340"/>
      <c r="C24" s="340"/>
      <c r="D24" s="340"/>
      <c r="E24" s="340"/>
      <c r="F24" s="340"/>
      <c r="G24" s="340"/>
      <c r="H24" s="340"/>
      <c r="I24" s="340"/>
      <c r="J24" s="340"/>
      <c r="K24" s="340"/>
      <c r="L24" s="340"/>
      <c r="M24" s="340"/>
      <c r="N24" s="340"/>
      <c r="O24" s="340"/>
    </row>
    <row r="25" spans="1:15" x14ac:dyDescent="0.2">
      <c r="A25" s="340"/>
      <c r="B25" s="340"/>
      <c r="C25" s="340"/>
      <c r="D25" s="340"/>
      <c r="E25" s="340"/>
      <c r="F25" s="340"/>
      <c r="G25" s="340"/>
      <c r="H25" s="340"/>
      <c r="I25" s="340"/>
      <c r="J25" s="340"/>
      <c r="K25" s="340"/>
      <c r="L25" s="340"/>
      <c r="M25" s="340"/>
      <c r="N25" s="340"/>
      <c r="O25" s="340"/>
    </row>
    <row r="26" spans="1:15" x14ac:dyDescent="0.2">
      <c r="A26" s="340"/>
      <c r="B26" s="340"/>
      <c r="C26" s="340"/>
      <c r="D26" s="340"/>
      <c r="E26" s="340"/>
      <c r="F26" s="340"/>
      <c r="G26" s="340"/>
      <c r="H26" s="340"/>
      <c r="I26" s="340"/>
      <c r="J26" s="340"/>
      <c r="K26" s="340"/>
      <c r="L26" s="340"/>
      <c r="M26" s="340"/>
      <c r="N26" s="340"/>
      <c r="O26" s="340"/>
    </row>
    <row r="27" spans="1:15" x14ac:dyDescent="0.2">
      <c r="A27" s="340"/>
      <c r="B27" s="340"/>
      <c r="C27" s="340"/>
      <c r="D27" s="340"/>
      <c r="E27" s="340"/>
      <c r="F27" s="340"/>
      <c r="G27" s="340"/>
      <c r="H27" s="340"/>
      <c r="I27" s="340"/>
      <c r="J27" s="340"/>
      <c r="K27" s="340"/>
      <c r="L27" s="340"/>
      <c r="M27" s="340"/>
      <c r="N27" s="340"/>
      <c r="O27" s="340"/>
    </row>
    <row r="28" spans="1:15" x14ac:dyDescent="0.2">
      <c r="A28" s="340"/>
      <c r="B28" s="340"/>
      <c r="C28" s="340"/>
      <c r="D28" s="340"/>
      <c r="E28" s="340"/>
      <c r="F28" s="340"/>
      <c r="G28" s="340"/>
      <c r="H28" s="340"/>
      <c r="I28" s="340"/>
      <c r="J28" s="340"/>
      <c r="K28" s="340"/>
      <c r="L28" s="340"/>
      <c r="M28" s="340"/>
      <c r="N28" s="340"/>
      <c r="O28" s="340"/>
    </row>
    <row r="29" spans="1:15" x14ac:dyDescent="0.2">
      <c r="A29" s="340"/>
      <c r="B29" s="340"/>
      <c r="C29" s="340"/>
      <c r="D29" s="340"/>
      <c r="E29" s="340"/>
      <c r="F29" s="340"/>
      <c r="G29" s="340"/>
      <c r="H29" s="340"/>
      <c r="I29" s="340"/>
      <c r="J29" s="340"/>
      <c r="K29" s="340"/>
      <c r="L29" s="340"/>
      <c r="M29" s="340"/>
      <c r="N29" s="340"/>
      <c r="O29" s="340"/>
    </row>
    <row r="30" spans="1:15" x14ac:dyDescent="0.2">
      <c r="A30" s="438" t="s">
        <v>184</v>
      </c>
      <c r="B30" s="438"/>
      <c r="C30" s="438"/>
      <c r="D30" s="438"/>
      <c r="E30" s="438"/>
      <c r="F30" s="438"/>
      <c r="G30" s="438"/>
      <c r="H30" s="438"/>
      <c r="I30" s="438"/>
      <c r="J30" s="438"/>
      <c r="K30" s="438"/>
      <c r="L30" s="438"/>
      <c r="M30" s="438"/>
      <c r="N30" s="438"/>
      <c r="O30" s="438"/>
    </row>
    <row r="31" spans="1:15" ht="12.75" customHeight="1" x14ac:dyDescent="0.2">
      <c r="A31" s="340" t="s">
        <v>322</v>
      </c>
      <c r="B31" s="340"/>
      <c r="C31" s="340"/>
      <c r="D31" s="340"/>
      <c r="E31" s="340"/>
      <c r="F31" s="340"/>
      <c r="G31" s="340"/>
      <c r="H31" s="340"/>
      <c r="I31" s="340"/>
      <c r="J31" s="340"/>
      <c r="K31" s="340"/>
      <c r="L31" s="340"/>
      <c r="M31" s="340"/>
      <c r="N31" s="340"/>
      <c r="O31" s="340"/>
    </row>
    <row r="32" spans="1:15" x14ac:dyDescent="0.2">
      <c r="A32" s="340"/>
      <c r="B32" s="340"/>
      <c r="C32" s="340"/>
      <c r="D32" s="340"/>
      <c r="E32" s="340"/>
      <c r="F32" s="340"/>
      <c r="G32" s="340"/>
      <c r="H32" s="340"/>
      <c r="I32" s="340"/>
      <c r="J32" s="340"/>
      <c r="K32" s="340"/>
      <c r="L32" s="340"/>
      <c r="M32" s="340"/>
      <c r="N32" s="340"/>
      <c r="O32" s="340"/>
    </row>
    <row r="33" spans="1:15" x14ac:dyDescent="0.2">
      <c r="A33" s="340"/>
      <c r="B33" s="340"/>
      <c r="C33" s="340"/>
      <c r="D33" s="340"/>
      <c r="E33" s="340"/>
      <c r="F33" s="340"/>
      <c r="G33" s="340"/>
      <c r="H33" s="340"/>
      <c r="I33" s="340"/>
      <c r="J33" s="340"/>
      <c r="K33" s="340"/>
      <c r="L33" s="340"/>
      <c r="M33" s="340"/>
      <c r="N33" s="340"/>
      <c r="O33" s="340"/>
    </row>
    <row r="34" spans="1:15" x14ac:dyDescent="0.2">
      <c r="A34" s="340"/>
      <c r="B34" s="340"/>
      <c r="C34" s="340"/>
      <c r="D34" s="340"/>
      <c r="E34" s="340"/>
      <c r="F34" s="340"/>
      <c r="G34" s="340"/>
      <c r="H34" s="340"/>
      <c r="I34" s="340"/>
      <c r="J34" s="340"/>
      <c r="K34" s="340"/>
      <c r="L34" s="340"/>
      <c r="M34" s="340"/>
      <c r="N34" s="340"/>
      <c r="O34" s="340"/>
    </row>
    <row r="35" spans="1:15" x14ac:dyDescent="0.2">
      <c r="A35" s="340"/>
      <c r="B35" s="340"/>
      <c r="C35" s="340"/>
      <c r="D35" s="340"/>
      <c r="E35" s="340"/>
      <c r="F35" s="340"/>
      <c r="G35" s="340"/>
      <c r="H35" s="340"/>
      <c r="I35" s="340"/>
      <c r="J35" s="340"/>
      <c r="K35" s="340"/>
      <c r="L35" s="340"/>
      <c r="M35" s="340"/>
      <c r="N35" s="340"/>
      <c r="O35" s="340"/>
    </row>
    <row r="36" spans="1:15" x14ac:dyDescent="0.2">
      <c r="A36" s="340"/>
      <c r="B36" s="340"/>
      <c r="C36" s="340"/>
      <c r="D36" s="340"/>
      <c r="E36" s="340"/>
      <c r="F36" s="340"/>
      <c r="G36" s="340"/>
      <c r="H36" s="340"/>
      <c r="I36" s="340"/>
      <c r="J36" s="340"/>
      <c r="K36" s="340"/>
      <c r="L36" s="340"/>
      <c r="M36" s="340"/>
      <c r="N36" s="340"/>
      <c r="O36" s="340"/>
    </row>
    <row r="37" spans="1:15" x14ac:dyDescent="0.2">
      <c r="A37" s="340"/>
      <c r="B37" s="340"/>
      <c r="C37" s="340"/>
      <c r="D37" s="340"/>
      <c r="E37" s="340"/>
      <c r="F37" s="340"/>
      <c r="G37" s="340"/>
      <c r="H37" s="340"/>
      <c r="I37" s="340"/>
      <c r="J37" s="340"/>
      <c r="K37" s="340"/>
      <c r="L37" s="340"/>
      <c r="M37" s="340"/>
      <c r="N37" s="340"/>
      <c r="O37" s="340"/>
    </row>
    <row r="38" spans="1:15" x14ac:dyDescent="0.2">
      <c r="A38" s="340"/>
      <c r="B38" s="340"/>
      <c r="C38" s="340"/>
      <c r="D38" s="340"/>
      <c r="E38" s="340"/>
      <c r="F38" s="340"/>
      <c r="G38" s="340"/>
      <c r="H38" s="340"/>
      <c r="I38" s="340"/>
      <c r="J38" s="340"/>
      <c r="K38" s="340"/>
      <c r="L38" s="340"/>
      <c r="M38" s="340"/>
      <c r="N38" s="340"/>
      <c r="O38" s="340"/>
    </row>
    <row r="39" spans="1:15" x14ac:dyDescent="0.2">
      <c r="A39" s="340"/>
      <c r="B39" s="340"/>
      <c r="C39" s="340"/>
      <c r="D39" s="340"/>
      <c r="E39" s="340"/>
      <c r="F39" s="340"/>
      <c r="G39" s="340"/>
      <c r="H39" s="340"/>
      <c r="I39" s="340"/>
      <c r="J39" s="340"/>
      <c r="K39" s="340"/>
      <c r="L39" s="340"/>
      <c r="M39" s="340"/>
      <c r="N39" s="340"/>
      <c r="O39" s="340"/>
    </row>
    <row r="40" spans="1:15" x14ac:dyDescent="0.2">
      <c r="A40" s="340"/>
      <c r="B40" s="340"/>
      <c r="C40" s="340"/>
      <c r="D40" s="340"/>
      <c r="E40" s="340"/>
      <c r="F40" s="340"/>
      <c r="G40" s="340"/>
      <c r="H40" s="340"/>
      <c r="I40" s="340"/>
      <c r="J40" s="340"/>
      <c r="K40" s="340"/>
      <c r="L40" s="340"/>
      <c r="M40" s="340"/>
      <c r="N40" s="340"/>
      <c r="O40" s="340"/>
    </row>
    <row r="41" spans="1:15" x14ac:dyDescent="0.2">
      <c r="A41" s="340"/>
      <c r="B41" s="340"/>
      <c r="C41" s="340"/>
      <c r="D41" s="340"/>
      <c r="E41" s="340"/>
      <c r="F41" s="340"/>
      <c r="G41" s="340"/>
      <c r="H41" s="340"/>
      <c r="I41" s="340"/>
      <c r="J41" s="340"/>
      <c r="K41" s="340"/>
      <c r="L41" s="340"/>
      <c r="M41" s="340"/>
      <c r="N41" s="340"/>
      <c r="O41" s="340"/>
    </row>
    <row r="42" spans="1:15" x14ac:dyDescent="0.2">
      <c r="A42" s="340"/>
      <c r="B42" s="340"/>
      <c r="C42" s="340"/>
      <c r="D42" s="340"/>
      <c r="E42" s="340"/>
      <c r="F42" s="340"/>
      <c r="G42" s="340"/>
      <c r="H42" s="340"/>
      <c r="I42" s="340"/>
      <c r="J42" s="340"/>
      <c r="K42" s="340"/>
      <c r="L42" s="340"/>
      <c r="M42" s="340"/>
      <c r="N42" s="340"/>
      <c r="O42" s="340"/>
    </row>
    <row r="43" spans="1:15" x14ac:dyDescent="0.2">
      <c r="A43" s="340"/>
      <c r="B43" s="340"/>
      <c r="C43" s="340"/>
      <c r="D43" s="340"/>
      <c r="E43" s="340"/>
      <c r="F43" s="340"/>
      <c r="G43" s="340"/>
      <c r="H43" s="340"/>
      <c r="I43" s="340"/>
      <c r="J43" s="340"/>
      <c r="K43" s="340"/>
      <c r="L43" s="340"/>
      <c r="M43" s="340"/>
      <c r="N43" s="340"/>
      <c r="O43" s="340"/>
    </row>
    <row r="44" spans="1:15" x14ac:dyDescent="0.2">
      <c r="A44" s="340"/>
      <c r="B44" s="340"/>
      <c r="C44" s="340"/>
      <c r="D44" s="340"/>
      <c r="E44" s="340"/>
      <c r="F44" s="340"/>
      <c r="G44" s="340"/>
      <c r="H44" s="340"/>
      <c r="I44" s="340"/>
      <c r="J44" s="340"/>
      <c r="K44" s="340"/>
      <c r="L44" s="340"/>
      <c r="M44" s="340"/>
      <c r="N44" s="340"/>
      <c r="O44" s="340"/>
    </row>
    <row r="45" spans="1:15" x14ac:dyDescent="0.2">
      <c r="A45" s="340"/>
      <c r="B45" s="340"/>
      <c r="C45" s="340"/>
      <c r="D45" s="340"/>
      <c r="E45" s="340"/>
      <c r="F45" s="340"/>
      <c r="G45" s="340"/>
      <c r="H45" s="340"/>
      <c r="I45" s="340"/>
      <c r="J45" s="340"/>
      <c r="K45" s="340"/>
      <c r="L45" s="340"/>
      <c r="M45" s="340"/>
      <c r="N45" s="340"/>
      <c r="O45" s="340"/>
    </row>
    <row r="46" spans="1:15" x14ac:dyDescent="0.2">
      <c r="A46" s="340"/>
      <c r="B46" s="340"/>
      <c r="C46" s="340"/>
      <c r="D46" s="340"/>
      <c r="E46" s="340"/>
      <c r="F46" s="340"/>
      <c r="G46" s="340"/>
      <c r="H46" s="340"/>
      <c r="I46" s="340"/>
      <c r="J46" s="340"/>
      <c r="K46" s="340"/>
      <c r="L46" s="340"/>
      <c r="M46" s="340"/>
      <c r="N46" s="340"/>
      <c r="O46" s="340"/>
    </row>
    <row r="47" spans="1:15" x14ac:dyDescent="0.2">
      <c r="A47" s="340"/>
      <c r="B47" s="340"/>
      <c r="C47" s="340"/>
      <c r="D47" s="340"/>
      <c r="E47" s="340"/>
      <c r="F47" s="340"/>
      <c r="G47" s="340"/>
      <c r="H47" s="340"/>
      <c r="I47" s="340"/>
      <c r="J47" s="340"/>
      <c r="K47" s="340"/>
      <c r="L47" s="340"/>
      <c r="M47" s="340"/>
      <c r="N47" s="340"/>
      <c r="O47" s="340"/>
    </row>
    <row r="48" spans="1:15" x14ac:dyDescent="0.2">
      <c r="A48" s="340"/>
      <c r="B48" s="340"/>
      <c r="C48" s="340"/>
      <c r="D48" s="340"/>
      <c r="E48" s="340"/>
      <c r="F48" s="340"/>
      <c r="G48" s="340"/>
      <c r="H48" s="340"/>
      <c r="I48" s="340"/>
      <c r="J48" s="340"/>
      <c r="K48" s="340"/>
      <c r="L48" s="340"/>
      <c r="M48" s="340"/>
      <c r="N48" s="340"/>
      <c r="O48" s="340"/>
    </row>
    <row r="49" spans="1:15" x14ac:dyDescent="0.2">
      <c r="A49" s="340"/>
      <c r="B49" s="340"/>
      <c r="C49" s="340"/>
      <c r="D49" s="340"/>
      <c r="E49" s="340"/>
      <c r="F49" s="340"/>
      <c r="G49" s="340"/>
      <c r="H49" s="340"/>
      <c r="I49" s="340"/>
      <c r="J49" s="340"/>
      <c r="K49" s="340"/>
      <c r="L49" s="340"/>
      <c r="M49" s="340"/>
      <c r="N49" s="340"/>
      <c r="O49" s="340"/>
    </row>
    <row r="50" spans="1:15" x14ac:dyDescent="0.2">
      <c r="A50" s="340"/>
      <c r="B50" s="340"/>
      <c r="C50" s="340"/>
      <c r="D50" s="340"/>
      <c r="E50" s="340"/>
      <c r="F50" s="340"/>
      <c r="G50" s="340"/>
      <c r="H50" s="340"/>
      <c r="I50" s="340"/>
      <c r="J50" s="340"/>
      <c r="K50" s="340"/>
      <c r="L50" s="340"/>
      <c r="M50" s="340"/>
      <c r="N50" s="340"/>
      <c r="O50" s="340"/>
    </row>
    <row r="51" spans="1:15" x14ac:dyDescent="0.2">
      <c r="A51" s="340"/>
      <c r="B51" s="340"/>
      <c r="C51" s="340"/>
      <c r="D51" s="340"/>
      <c r="E51" s="340"/>
      <c r="F51" s="340"/>
      <c r="G51" s="340"/>
      <c r="H51" s="340"/>
      <c r="I51" s="340"/>
      <c r="J51" s="340"/>
      <c r="K51" s="340"/>
      <c r="L51" s="340"/>
      <c r="M51" s="340"/>
      <c r="N51" s="340"/>
      <c r="O51" s="340"/>
    </row>
    <row r="52" spans="1:15" x14ac:dyDescent="0.2">
      <c r="A52" s="340"/>
      <c r="B52" s="340"/>
      <c r="C52" s="340"/>
      <c r="D52" s="340"/>
      <c r="E52" s="340"/>
      <c r="F52" s="340"/>
      <c r="G52" s="340"/>
      <c r="H52" s="340"/>
      <c r="I52" s="340"/>
      <c r="J52" s="340"/>
      <c r="K52" s="340"/>
      <c r="L52" s="340"/>
      <c r="M52" s="340"/>
      <c r="N52" s="340"/>
      <c r="O52" s="340"/>
    </row>
    <row r="53" spans="1:15" x14ac:dyDescent="0.2">
      <c r="A53" s="340"/>
      <c r="B53" s="340"/>
      <c r="C53" s="340"/>
      <c r="D53" s="340"/>
      <c r="E53" s="340"/>
      <c r="F53" s="340"/>
      <c r="G53" s="340"/>
      <c r="H53" s="340"/>
      <c r="I53" s="340"/>
      <c r="J53" s="340"/>
      <c r="K53" s="340"/>
      <c r="L53" s="340"/>
      <c r="M53" s="340"/>
      <c r="N53" s="340"/>
      <c r="O53" s="340"/>
    </row>
    <row r="54" spans="1:15" x14ac:dyDescent="0.2">
      <c r="A54" s="340"/>
      <c r="B54" s="340"/>
      <c r="C54" s="340"/>
      <c r="D54" s="340"/>
      <c r="E54" s="340"/>
      <c r="F54" s="340"/>
      <c r="G54" s="340"/>
      <c r="H54" s="340"/>
      <c r="I54" s="340"/>
      <c r="J54" s="340"/>
      <c r="K54" s="340"/>
      <c r="L54" s="340"/>
      <c r="M54" s="340"/>
      <c r="N54" s="340"/>
      <c r="O54" s="340"/>
    </row>
    <row r="55" spans="1:15" x14ac:dyDescent="0.2">
      <c r="A55" s="340"/>
      <c r="B55" s="340"/>
      <c r="C55" s="340"/>
      <c r="D55" s="340"/>
      <c r="E55" s="340"/>
      <c r="F55" s="340"/>
      <c r="G55" s="340"/>
      <c r="H55" s="340"/>
      <c r="I55" s="340"/>
      <c r="J55" s="340"/>
      <c r="K55" s="340"/>
      <c r="L55" s="340"/>
      <c r="M55" s="340"/>
      <c r="N55" s="340"/>
      <c r="O55" s="340"/>
    </row>
    <row r="56" spans="1:15" x14ac:dyDescent="0.2">
      <c r="A56" s="340"/>
      <c r="B56" s="340"/>
      <c r="C56" s="340"/>
      <c r="D56" s="340"/>
      <c r="E56" s="340"/>
      <c r="F56" s="340"/>
      <c r="G56" s="340"/>
      <c r="H56" s="340"/>
      <c r="I56" s="340"/>
      <c r="J56" s="340"/>
      <c r="K56" s="340"/>
      <c r="L56" s="340"/>
      <c r="M56" s="340"/>
      <c r="N56" s="340"/>
      <c r="O56" s="340"/>
    </row>
    <row r="57" spans="1:15" x14ac:dyDescent="0.2">
      <c r="A57" s="340"/>
      <c r="B57" s="340"/>
      <c r="C57" s="340"/>
      <c r="D57" s="340"/>
      <c r="E57" s="340"/>
      <c r="F57" s="340"/>
      <c r="G57" s="340"/>
      <c r="H57" s="340"/>
      <c r="I57" s="340"/>
      <c r="J57" s="340"/>
      <c r="K57" s="340"/>
      <c r="L57" s="340"/>
      <c r="M57" s="340"/>
      <c r="N57" s="340"/>
      <c r="O57" s="340"/>
    </row>
    <row r="58" spans="1:15" x14ac:dyDescent="0.2">
      <c r="A58" s="340"/>
      <c r="B58" s="340"/>
      <c r="C58" s="340"/>
      <c r="D58" s="340"/>
      <c r="E58" s="340"/>
      <c r="F58" s="340"/>
      <c r="G58" s="340"/>
      <c r="H58" s="340"/>
      <c r="I58" s="340"/>
      <c r="J58" s="340"/>
      <c r="K58" s="340"/>
      <c r="L58" s="340"/>
      <c r="M58" s="340"/>
      <c r="N58" s="340"/>
      <c r="O58" s="340"/>
    </row>
    <row r="59" spans="1:15" x14ac:dyDescent="0.2">
      <c r="A59" s="340"/>
      <c r="B59" s="340"/>
      <c r="C59" s="340"/>
      <c r="D59" s="340"/>
      <c r="E59" s="340"/>
      <c r="F59" s="340"/>
      <c r="G59" s="340"/>
      <c r="H59" s="340"/>
      <c r="I59" s="340"/>
      <c r="J59" s="340"/>
      <c r="K59" s="340"/>
      <c r="L59" s="340"/>
      <c r="M59" s="340"/>
      <c r="N59" s="340"/>
      <c r="O59" s="340"/>
    </row>
    <row r="60" spans="1:15" x14ac:dyDescent="0.2">
      <c r="A60" s="340"/>
      <c r="B60" s="340"/>
      <c r="C60" s="340"/>
      <c r="D60" s="340"/>
      <c r="E60" s="340"/>
      <c r="F60" s="340"/>
      <c r="G60" s="340"/>
      <c r="H60" s="340"/>
      <c r="I60" s="340"/>
      <c r="J60" s="340"/>
      <c r="K60" s="340"/>
      <c r="L60" s="340"/>
      <c r="M60" s="340"/>
      <c r="N60" s="340"/>
      <c r="O60" s="340"/>
    </row>
    <row r="61" spans="1:15" x14ac:dyDescent="0.2">
      <c r="A61" s="340"/>
      <c r="B61" s="340"/>
      <c r="C61" s="340"/>
      <c r="D61" s="340"/>
      <c r="E61" s="340"/>
      <c r="F61" s="340"/>
      <c r="G61" s="340"/>
      <c r="H61" s="340"/>
      <c r="I61" s="340"/>
      <c r="J61" s="340"/>
      <c r="K61" s="340"/>
      <c r="L61" s="340"/>
      <c r="M61" s="340"/>
      <c r="N61" s="340"/>
      <c r="O61" s="340"/>
    </row>
    <row r="62" spans="1:15" x14ac:dyDescent="0.2">
      <c r="A62" s="340"/>
      <c r="B62" s="340"/>
      <c r="C62" s="340"/>
      <c r="D62" s="340"/>
      <c r="E62" s="340"/>
      <c r="F62" s="340"/>
      <c r="G62" s="340"/>
      <c r="H62" s="340"/>
      <c r="I62" s="340"/>
      <c r="J62" s="340"/>
      <c r="K62" s="340"/>
      <c r="L62" s="340"/>
      <c r="M62" s="340"/>
      <c r="N62" s="340"/>
      <c r="O62" s="340"/>
    </row>
    <row r="63" spans="1:15" x14ac:dyDescent="0.2">
      <c r="A63" s="340"/>
      <c r="B63" s="340"/>
      <c r="C63" s="340"/>
      <c r="D63" s="340"/>
      <c r="E63" s="340"/>
      <c r="F63" s="340"/>
      <c r="G63" s="340"/>
      <c r="H63" s="340"/>
      <c r="I63" s="340"/>
      <c r="J63" s="340"/>
      <c r="K63" s="340"/>
      <c r="L63" s="340"/>
      <c r="M63" s="340"/>
      <c r="N63" s="340"/>
      <c r="O63" s="340"/>
    </row>
    <row r="64" spans="1:15" x14ac:dyDescent="0.2">
      <c r="A64" s="340"/>
      <c r="B64" s="340"/>
      <c r="C64" s="340"/>
      <c r="D64" s="340"/>
      <c r="E64" s="340"/>
      <c r="F64" s="340"/>
      <c r="G64" s="340"/>
      <c r="H64" s="340"/>
      <c r="I64" s="340"/>
      <c r="J64" s="340"/>
      <c r="K64" s="340"/>
      <c r="L64" s="340"/>
      <c r="M64" s="340"/>
      <c r="N64" s="340"/>
      <c r="O64" s="340"/>
    </row>
    <row r="65" spans="1:15" x14ac:dyDescent="0.2">
      <c r="A65" s="340"/>
      <c r="B65" s="340"/>
      <c r="C65" s="340"/>
      <c r="D65" s="340"/>
      <c r="E65" s="340"/>
      <c r="F65" s="340"/>
      <c r="G65" s="340"/>
      <c r="H65" s="340"/>
      <c r="I65" s="340"/>
      <c r="J65" s="340"/>
      <c r="K65" s="340"/>
      <c r="L65" s="340"/>
      <c r="M65" s="340"/>
      <c r="N65" s="340"/>
      <c r="O65" s="340"/>
    </row>
    <row r="66" spans="1:15" x14ac:dyDescent="0.2">
      <c r="A66" s="340"/>
      <c r="B66" s="340"/>
      <c r="C66" s="340"/>
      <c r="D66" s="340"/>
      <c r="E66" s="340"/>
      <c r="F66" s="340"/>
      <c r="G66" s="340"/>
      <c r="H66" s="340"/>
      <c r="I66" s="340"/>
      <c r="J66" s="340"/>
      <c r="K66" s="340"/>
      <c r="L66" s="340"/>
      <c r="M66" s="340"/>
      <c r="N66" s="340"/>
      <c r="O66" s="340"/>
    </row>
    <row r="67" spans="1:15" x14ac:dyDescent="0.2">
      <c r="A67" s="340"/>
      <c r="B67" s="340"/>
      <c r="C67" s="340"/>
      <c r="D67" s="340"/>
      <c r="E67" s="340"/>
      <c r="F67" s="340"/>
      <c r="G67" s="340"/>
      <c r="H67" s="340"/>
      <c r="I67" s="340"/>
      <c r="J67" s="340"/>
      <c r="K67" s="340"/>
      <c r="L67" s="340"/>
      <c r="M67" s="340"/>
      <c r="N67" s="340"/>
      <c r="O67" s="340"/>
    </row>
    <row r="68" spans="1:15" x14ac:dyDescent="0.2">
      <c r="A68" s="340"/>
      <c r="B68" s="340"/>
      <c r="C68" s="340"/>
      <c r="D68" s="340"/>
      <c r="E68" s="340"/>
      <c r="F68" s="340"/>
      <c r="G68" s="340"/>
      <c r="H68" s="340"/>
      <c r="I68" s="340"/>
      <c r="J68" s="340"/>
      <c r="K68" s="340"/>
      <c r="L68" s="340"/>
      <c r="M68" s="340"/>
      <c r="N68" s="340"/>
      <c r="O68" s="340"/>
    </row>
    <row r="69" spans="1:15" x14ac:dyDescent="0.2">
      <c r="A69" s="340"/>
      <c r="B69" s="340"/>
      <c r="C69" s="340"/>
      <c r="D69" s="340"/>
      <c r="E69" s="340"/>
      <c r="F69" s="340"/>
      <c r="G69" s="340"/>
      <c r="H69" s="340"/>
      <c r="I69" s="340"/>
      <c r="J69" s="340"/>
      <c r="K69" s="340"/>
      <c r="L69" s="340"/>
      <c r="M69" s="340"/>
      <c r="N69" s="340"/>
      <c r="O69" s="340"/>
    </row>
    <row r="70" spans="1:15" x14ac:dyDescent="0.2">
      <c r="A70" s="340"/>
      <c r="B70" s="340"/>
      <c r="C70" s="340"/>
      <c r="D70" s="340"/>
      <c r="E70" s="340"/>
      <c r="F70" s="340"/>
      <c r="G70" s="340"/>
      <c r="H70" s="340"/>
      <c r="I70" s="340"/>
      <c r="J70" s="340"/>
      <c r="K70" s="340"/>
      <c r="L70" s="340"/>
      <c r="M70" s="340"/>
      <c r="N70" s="340"/>
      <c r="O70" s="340"/>
    </row>
    <row r="71" spans="1:15" x14ac:dyDescent="0.2">
      <c r="A71" s="340"/>
      <c r="B71" s="340"/>
      <c r="C71" s="340"/>
      <c r="D71" s="340"/>
      <c r="E71" s="340"/>
      <c r="F71" s="340"/>
      <c r="G71" s="340"/>
      <c r="H71" s="340"/>
      <c r="I71" s="340"/>
      <c r="J71" s="340"/>
      <c r="K71" s="340"/>
      <c r="L71" s="340"/>
      <c r="M71" s="340"/>
      <c r="N71" s="340"/>
      <c r="O71" s="340"/>
    </row>
    <row r="72" spans="1:15" x14ac:dyDescent="0.2">
      <c r="A72" s="340"/>
      <c r="B72" s="340"/>
      <c r="C72" s="340"/>
      <c r="D72" s="340"/>
      <c r="E72" s="340"/>
      <c r="F72" s="340"/>
      <c r="G72" s="340"/>
      <c r="H72" s="340"/>
      <c r="I72" s="340"/>
      <c r="J72" s="340"/>
      <c r="K72" s="340"/>
      <c r="L72" s="340"/>
      <c r="M72" s="340"/>
      <c r="N72" s="340"/>
      <c r="O72" s="340"/>
    </row>
    <row r="73" spans="1:15" x14ac:dyDescent="0.2">
      <c r="A73" s="340"/>
      <c r="B73" s="340"/>
      <c r="C73" s="340"/>
      <c r="D73" s="340"/>
      <c r="E73" s="340"/>
      <c r="F73" s="340"/>
      <c r="G73" s="340"/>
      <c r="H73" s="340"/>
      <c r="I73" s="340"/>
      <c r="J73" s="340"/>
      <c r="K73" s="340"/>
      <c r="L73" s="340"/>
      <c r="M73" s="340"/>
      <c r="N73" s="340"/>
      <c r="O73" s="340"/>
    </row>
    <row r="74" spans="1:15" x14ac:dyDescent="0.2">
      <c r="A74" s="340"/>
      <c r="B74" s="340"/>
      <c r="C74" s="340"/>
      <c r="D74" s="340"/>
      <c r="E74" s="340"/>
      <c r="F74" s="340"/>
      <c r="G74" s="340"/>
      <c r="H74" s="340"/>
      <c r="I74" s="340"/>
      <c r="J74" s="340"/>
      <c r="K74" s="340"/>
      <c r="L74" s="340"/>
      <c r="M74" s="340"/>
      <c r="N74" s="340"/>
      <c r="O74" s="340"/>
    </row>
    <row r="75" spans="1:15" x14ac:dyDescent="0.2">
      <c r="A75" s="340"/>
      <c r="B75" s="340"/>
      <c r="C75" s="340"/>
      <c r="D75" s="340"/>
      <c r="E75" s="340"/>
      <c r="F75" s="340"/>
      <c r="G75" s="340"/>
      <c r="H75" s="340"/>
      <c r="I75" s="340"/>
      <c r="J75" s="340"/>
      <c r="K75" s="340"/>
      <c r="L75" s="340"/>
      <c r="M75" s="340"/>
      <c r="N75" s="340"/>
      <c r="O75" s="340"/>
    </row>
    <row r="76" spans="1:15" x14ac:dyDescent="0.2">
      <c r="A76" s="340"/>
      <c r="B76" s="340"/>
      <c r="C76" s="340"/>
      <c r="D76" s="340"/>
      <c r="E76" s="340"/>
      <c r="F76" s="340"/>
      <c r="G76" s="340"/>
      <c r="H76" s="340"/>
      <c r="I76" s="340"/>
      <c r="J76" s="340"/>
      <c r="K76" s="340"/>
      <c r="L76" s="340"/>
      <c r="M76" s="340"/>
      <c r="N76" s="340"/>
      <c r="O76" s="340"/>
    </row>
    <row r="77" spans="1:15" x14ac:dyDescent="0.2">
      <c r="A77" s="340"/>
      <c r="B77" s="340"/>
      <c r="C77" s="340"/>
      <c r="D77" s="340"/>
      <c r="E77" s="340"/>
      <c r="F77" s="340"/>
      <c r="G77" s="340"/>
      <c r="H77" s="340"/>
      <c r="I77" s="340"/>
      <c r="J77" s="340"/>
      <c r="K77" s="340"/>
      <c r="L77" s="340"/>
      <c r="M77" s="340"/>
      <c r="N77" s="340"/>
      <c r="O77" s="340"/>
    </row>
    <row r="78" spans="1:15" x14ac:dyDescent="0.2">
      <c r="A78" s="340"/>
      <c r="B78" s="340"/>
      <c r="C78" s="340"/>
      <c r="D78" s="340"/>
      <c r="E78" s="340"/>
      <c r="F78" s="340"/>
      <c r="G78" s="340"/>
      <c r="H78" s="340"/>
      <c r="I78" s="340"/>
      <c r="J78" s="340"/>
      <c r="K78" s="340"/>
      <c r="L78" s="340"/>
      <c r="M78" s="340"/>
      <c r="N78" s="340"/>
      <c r="O78" s="340"/>
    </row>
    <row r="79" spans="1:15" x14ac:dyDescent="0.2">
      <c r="A79" s="340"/>
      <c r="B79" s="340"/>
      <c r="C79" s="340"/>
      <c r="D79" s="340"/>
      <c r="E79" s="340"/>
      <c r="F79" s="340"/>
      <c r="G79" s="340"/>
      <c r="H79" s="340"/>
      <c r="I79" s="340"/>
      <c r="J79" s="340"/>
      <c r="K79" s="340"/>
      <c r="L79" s="340"/>
      <c r="M79" s="340"/>
      <c r="N79" s="340"/>
      <c r="O79" s="340"/>
    </row>
    <row r="80" spans="1:15" x14ac:dyDescent="0.2">
      <c r="A80" s="340"/>
      <c r="B80" s="340"/>
      <c r="C80" s="340"/>
      <c r="D80" s="340"/>
      <c r="E80" s="340"/>
      <c r="F80" s="340"/>
      <c r="G80" s="340"/>
      <c r="H80" s="340"/>
      <c r="I80" s="340"/>
      <c r="J80" s="340"/>
      <c r="K80" s="340"/>
      <c r="L80" s="340"/>
      <c r="M80" s="340"/>
      <c r="N80" s="340"/>
      <c r="O80" s="340"/>
    </row>
    <row r="81" spans="1:15" x14ac:dyDescent="0.2">
      <c r="A81" s="340"/>
      <c r="B81" s="340"/>
      <c r="C81" s="340"/>
      <c r="D81" s="340"/>
      <c r="E81" s="340"/>
      <c r="F81" s="340"/>
      <c r="G81" s="340"/>
      <c r="H81" s="340"/>
      <c r="I81" s="340"/>
      <c r="J81" s="340"/>
      <c r="K81" s="340"/>
      <c r="L81" s="340"/>
      <c r="M81" s="340"/>
      <c r="N81" s="340"/>
      <c r="O81" s="340"/>
    </row>
    <row r="82" spans="1:15" x14ac:dyDescent="0.2">
      <c r="A82" s="340"/>
      <c r="B82" s="340"/>
      <c r="C82" s="340"/>
      <c r="D82" s="340"/>
      <c r="E82" s="340"/>
      <c r="F82" s="340"/>
      <c r="G82" s="340"/>
      <c r="H82" s="340"/>
      <c r="I82" s="340"/>
      <c r="J82" s="340"/>
      <c r="K82" s="340"/>
      <c r="L82" s="340"/>
      <c r="M82" s="340"/>
      <c r="N82" s="340"/>
      <c r="O82" s="340"/>
    </row>
    <row r="83" spans="1:15" x14ac:dyDescent="0.2">
      <c r="A83" s="340"/>
      <c r="B83" s="340"/>
      <c r="C83" s="340"/>
      <c r="D83" s="340"/>
      <c r="E83" s="340"/>
      <c r="F83" s="340"/>
      <c r="G83" s="340"/>
      <c r="H83" s="340"/>
      <c r="I83" s="340"/>
      <c r="J83" s="340"/>
      <c r="K83" s="340"/>
      <c r="L83" s="340"/>
      <c r="M83" s="340"/>
      <c r="N83" s="340"/>
      <c r="O83" s="340"/>
    </row>
    <row r="84" spans="1:15" x14ac:dyDescent="0.2">
      <c r="A84" s="340"/>
      <c r="B84" s="340"/>
      <c r="C84" s="340"/>
      <c r="D84" s="340"/>
      <c r="E84" s="340"/>
      <c r="F84" s="340"/>
      <c r="G84" s="340"/>
      <c r="H84" s="340"/>
      <c r="I84" s="340"/>
      <c r="J84" s="340"/>
      <c r="K84" s="340"/>
      <c r="L84" s="340"/>
      <c r="M84" s="340"/>
      <c r="N84" s="340"/>
      <c r="O84" s="340"/>
    </row>
    <row r="85" spans="1:15" x14ac:dyDescent="0.2">
      <c r="A85" s="340"/>
      <c r="B85" s="340"/>
      <c r="C85" s="340"/>
      <c r="D85" s="340"/>
      <c r="E85" s="340"/>
      <c r="F85" s="340"/>
      <c r="G85" s="340"/>
      <c r="H85" s="340"/>
      <c r="I85" s="340"/>
      <c r="J85" s="340"/>
      <c r="K85" s="340"/>
      <c r="L85" s="340"/>
      <c r="M85" s="340"/>
      <c r="N85" s="340"/>
      <c r="O85" s="340"/>
    </row>
    <row r="86" spans="1:15" x14ac:dyDescent="0.2">
      <c r="A86" s="340"/>
      <c r="B86" s="340"/>
      <c r="C86" s="340"/>
      <c r="D86" s="340"/>
      <c r="E86" s="340"/>
      <c r="F86" s="340"/>
      <c r="G86" s="340"/>
      <c r="H86" s="340"/>
      <c r="I86" s="340"/>
      <c r="J86" s="340"/>
      <c r="K86" s="340"/>
      <c r="L86" s="340"/>
      <c r="M86" s="340"/>
      <c r="N86" s="340"/>
      <c r="O86" s="340"/>
    </row>
    <row r="87" spans="1:15" x14ac:dyDescent="0.2">
      <c r="A87" s="340"/>
      <c r="B87" s="340"/>
      <c r="C87" s="340"/>
      <c r="D87" s="340"/>
      <c r="E87" s="340"/>
      <c r="F87" s="340"/>
      <c r="G87" s="340"/>
      <c r="H87" s="340"/>
      <c r="I87" s="340"/>
      <c r="J87" s="340"/>
      <c r="K87" s="340"/>
      <c r="L87" s="340"/>
      <c r="M87" s="340"/>
      <c r="N87" s="340"/>
      <c r="O87" s="340"/>
    </row>
    <row r="88" spans="1:15" x14ac:dyDescent="0.2">
      <c r="A88" s="340"/>
      <c r="B88" s="340"/>
      <c r="C88" s="340"/>
      <c r="D88" s="340"/>
      <c r="E88" s="340"/>
      <c r="F88" s="340"/>
      <c r="G88" s="340"/>
      <c r="H88" s="340"/>
      <c r="I88" s="340"/>
      <c r="J88" s="340"/>
      <c r="K88" s="340"/>
      <c r="L88" s="340"/>
      <c r="M88" s="340"/>
      <c r="N88" s="340"/>
      <c r="O88" s="340"/>
    </row>
    <row r="89" spans="1:15" x14ac:dyDescent="0.2">
      <c r="A89" s="340"/>
      <c r="B89" s="340"/>
      <c r="C89" s="340"/>
      <c r="D89" s="340"/>
      <c r="E89" s="340"/>
      <c r="F89" s="340"/>
      <c r="G89" s="340"/>
      <c r="H89" s="340"/>
      <c r="I89" s="340"/>
      <c r="J89" s="340"/>
      <c r="K89" s="340"/>
      <c r="L89" s="340"/>
      <c r="M89" s="340"/>
      <c r="N89" s="340"/>
      <c r="O89" s="340"/>
    </row>
    <row r="90" spans="1:15" x14ac:dyDescent="0.2">
      <c r="A90" s="340"/>
      <c r="B90" s="340"/>
      <c r="C90" s="340"/>
      <c r="D90" s="340"/>
      <c r="E90" s="340"/>
      <c r="F90" s="340"/>
      <c r="G90" s="340"/>
      <c r="H90" s="340"/>
      <c r="I90" s="340"/>
      <c r="J90" s="340"/>
      <c r="K90" s="340"/>
      <c r="L90" s="340"/>
      <c r="M90" s="340"/>
      <c r="N90" s="340"/>
      <c r="O90" s="340"/>
    </row>
    <row r="91" spans="1:15" x14ac:dyDescent="0.2">
      <c r="A91" s="340"/>
      <c r="B91" s="340"/>
      <c r="C91" s="340"/>
      <c r="D91" s="340"/>
      <c r="E91" s="340"/>
      <c r="F91" s="340"/>
      <c r="G91" s="340"/>
      <c r="H91" s="340"/>
      <c r="I91" s="340"/>
      <c r="J91" s="340"/>
      <c r="K91" s="340"/>
      <c r="L91" s="340"/>
      <c r="M91" s="340"/>
      <c r="N91" s="340"/>
      <c r="O91" s="340"/>
    </row>
    <row r="92" spans="1:15" x14ac:dyDescent="0.2">
      <c r="A92" s="340"/>
      <c r="B92" s="340"/>
      <c r="C92" s="340"/>
      <c r="D92" s="340"/>
      <c r="E92" s="340"/>
      <c r="F92" s="340"/>
      <c r="G92" s="340"/>
      <c r="H92" s="340"/>
      <c r="I92" s="340"/>
      <c r="J92" s="340"/>
      <c r="K92" s="340"/>
      <c r="L92" s="340"/>
      <c r="M92" s="340"/>
      <c r="N92" s="340"/>
      <c r="O92" s="340"/>
    </row>
    <row r="93" spans="1:15" x14ac:dyDescent="0.2">
      <c r="A93" s="340"/>
      <c r="B93" s="340"/>
      <c r="C93" s="340"/>
      <c r="D93" s="340"/>
      <c r="E93" s="340"/>
      <c r="F93" s="340"/>
      <c r="G93" s="340"/>
      <c r="H93" s="340"/>
      <c r="I93" s="340"/>
      <c r="J93" s="340"/>
      <c r="K93" s="340"/>
      <c r="L93" s="340"/>
      <c r="M93" s="340"/>
      <c r="N93" s="340"/>
      <c r="O93" s="340"/>
    </row>
    <row r="94" spans="1:15" x14ac:dyDescent="0.2">
      <c r="A94" s="340"/>
      <c r="B94" s="340"/>
      <c r="C94" s="340"/>
      <c r="D94" s="340"/>
      <c r="E94" s="340"/>
      <c r="F94" s="340"/>
      <c r="G94" s="340"/>
      <c r="H94" s="340"/>
      <c r="I94" s="340"/>
      <c r="J94" s="340"/>
      <c r="K94" s="340"/>
      <c r="L94" s="340"/>
      <c r="M94" s="340"/>
      <c r="N94" s="340"/>
      <c r="O94" s="340"/>
    </row>
    <row r="95" spans="1:15" x14ac:dyDescent="0.2">
      <c r="A95" s="340"/>
      <c r="B95" s="340"/>
      <c r="C95" s="340"/>
      <c r="D95" s="340"/>
      <c r="E95" s="340"/>
      <c r="F95" s="340"/>
      <c r="G95" s="340"/>
      <c r="H95" s="340"/>
      <c r="I95" s="340"/>
      <c r="J95" s="340"/>
      <c r="K95" s="340"/>
      <c r="L95" s="340"/>
      <c r="M95" s="340"/>
      <c r="N95" s="340"/>
      <c r="O95" s="340"/>
    </row>
    <row r="96" spans="1:15" x14ac:dyDescent="0.2">
      <c r="A96" s="340"/>
      <c r="B96" s="340"/>
      <c r="C96" s="340"/>
      <c r="D96" s="340"/>
      <c r="E96" s="340"/>
      <c r="F96" s="340"/>
      <c r="G96" s="340"/>
      <c r="H96" s="340"/>
      <c r="I96" s="340"/>
      <c r="J96" s="340"/>
      <c r="K96" s="340"/>
      <c r="L96" s="340"/>
      <c r="M96" s="340"/>
      <c r="N96" s="340"/>
      <c r="O96" s="340"/>
    </row>
    <row r="97" spans="1:15" x14ac:dyDescent="0.2">
      <c r="A97" s="340"/>
      <c r="B97" s="340"/>
      <c r="C97" s="340"/>
      <c r="D97" s="340"/>
      <c r="E97" s="340"/>
      <c r="F97" s="340"/>
      <c r="G97" s="340"/>
      <c r="H97" s="340"/>
      <c r="I97" s="340"/>
      <c r="J97" s="340"/>
      <c r="K97" s="340"/>
      <c r="L97" s="340"/>
      <c r="M97" s="340"/>
      <c r="N97" s="340"/>
      <c r="O97" s="340"/>
    </row>
    <row r="98" spans="1:15" x14ac:dyDescent="0.2">
      <c r="A98" s="340"/>
      <c r="B98" s="340"/>
      <c r="C98" s="340"/>
      <c r="D98" s="340"/>
      <c r="E98" s="340"/>
      <c r="F98" s="340"/>
      <c r="G98" s="340"/>
      <c r="H98" s="340"/>
      <c r="I98" s="340"/>
      <c r="J98" s="340"/>
      <c r="K98" s="340"/>
      <c r="L98" s="340"/>
      <c r="M98" s="340"/>
      <c r="N98" s="340"/>
      <c r="O98" s="340"/>
    </row>
    <row r="99" spans="1:15" x14ac:dyDescent="0.2">
      <c r="A99" s="340"/>
      <c r="B99" s="340"/>
      <c r="C99" s="340"/>
      <c r="D99" s="340"/>
      <c r="E99" s="340"/>
      <c r="F99" s="340"/>
      <c r="G99" s="340"/>
      <c r="H99" s="340"/>
      <c r="I99" s="340"/>
      <c r="J99" s="340"/>
      <c r="K99" s="340"/>
      <c r="L99" s="340"/>
      <c r="M99" s="340"/>
      <c r="N99" s="340"/>
      <c r="O99" s="340"/>
    </row>
    <row r="100" spans="1:15" x14ac:dyDescent="0.2">
      <c r="A100" s="340"/>
      <c r="B100" s="340"/>
      <c r="C100" s="340"/>
      <c r="D100" s="340"/>
      <c r="E100" s="340"/>
      <c r="F100" s="340"/>
      <c r="G100" s="340"/>
      <c r="H100" s="340"/>
      <c r="I100" s="340"/>
      <c r="J100" s="340"/>
      <c r="K100" s="340"/>
      <c r="L100" s="340"/>
      <c r="M100" s="340"/>
      <c r="N100" s="340"/>
      <c r="O100" s="340"/>
    </row>
    <row r="101" spans="1:15" x14ac:dyDescent="0.2">
      <c r="A101" s="340"/>
      <c r="B101" s="340"/>
      <c r="C101" s="340"/>
      <c r="D101" s="340"/>
      <c r="E101" s="340"/>
      <c r="F101" s="340"/>
      <c r="G101" s="340"/>
      <c r="H101" s="340"/>
      <c r="I101" s="340"/>
      <c r="J101" s="340"/>
      <c r="K101" s="340"/>
      <c r="L101" s="340"/>
      <c r="M101" s="340"/>
      <c r="N101" s="340"/>
      <c r="O101" s="340"/>
    </row>
    <row r="102" spans="1:15" x14ac:dyDescent="0.2">
      <c r="A102" s="340"/>
      <c r="B102" s="340"/>
      <c r="C102" s="340"/>
      <c r="D102" s="340"/>
      <c r="E102" s="340"/>
      <c r="F102" s="340"/>
      <c r="G102" s="340"/>
      <c r="H102" s="340"/>
      <c r="I102" s="340"/>
      <c r="J102" s="340"/>
      <c r="K102" s="340"/>
      <c r="L102" s="340"/>
      <c r="M102" s="340"/>
      <c r="N102" s="340"/>
      <c r="O102" s="340"/>
    </row>
    <row r="103" spans="1:15" x14ac:dyDescent="0.2">
      <c r="A103" s="340"/>
      <c r="B103" s="340"/>
      <c r="C103" s="340"/>
      <c r="D103" s="340"/>
      <c r="E103" s="340"/>
      <c r="F103" s="340"/>
      <c r="G103" s="340"/>
      <c r="H103" s="340"/>
      <c r="I103" s="340"/>
      <c r="J103" s="340"/>
      <c r="K103" s="340"/>
      <c r="L103" s="340"/>
      <c r="M103" s="340"/>
      <c r="N103" s="340"/>
      <c r="O103" s="340"/>
    </row>
    <row r="104" spans="1:15" x14ac:dyDescent="0.2">
      <c r="A104" s="438" t="s">
        <v>185</v>
      </c>
      <c r="B104" s="438"/>
      <c r="C104" s="438"/>
      <c r="D104" s="438"/>
      <c r="E104" s="438"/>
      <c r="F104" s="438"/>
      <c r="G104" s="438"/>
      <c r="H104" s="438"/>
      <c r="I104" s="438"/>
      <c r="J104" s="438"/>
      <c r="K104" s="438"/>
      <c r="L104" s="438"/>
      <c r="M104" s="438"/>
      <c r="N104" s="438"/>
      <c r="O104" s="438"/>
    </row>
    <row r="105" spans="1:15" x14ac:dyDescent="0.2">
      <c r="A105" s="342" t="s">
        <v>186</v>
      </c>
      <c r="B105" s="342"/>
      <c r="C105" s="342"/>
      <c r="D105" s="342"/>
      <c r="E105" s="342"/>
      <c r="F105" s="342"/>
      <c r="G105" s="342"/>
      <c r="H105" s="342"/>
      <c r="I105" s="342"/>
      <c r="J105" s="342"/>
      <c r="K105" s="342"/>
      <c r="L105" s="342"/>
      <c r="M105" s="342"/>
      <c r="N105" s="342"/>
      <c r="O105" s="342"/>
    </row>
    <row r="106" spans="1:15" x14ac:dyDescent="0.2">
      <c r="A106" s="342"/>
      <c r="B106" s="342"/>
      <c r="C106" s="342"/>
      <c r="D106" s="342"/>
      <c r="E106" s="342"/>
      <c r="F106" s="342"/>
      <c r="G106" s="342"/>
      <c r="H106" s="342"/>
      <c r="I106" s="342"/>
      <c r="J106" s="342"/>
      <c r="K106" s="342"/>
      <c r="L106" s="342"/>
      <c r="M106" s="342"/>
      <c r="N106" s="342"/>
      <c r="O106" s="342"/>
    </row>
    <row r="107" spans="1:15" x14ac:dyDescent="0.2">
      <c r="A107" s="438" t="s">
        <v>205</v>
      </c>
      <c r="B107" s="438"/>
      <c r="C107" s="438"/>
      <c r="D107" s="438"/>
      <c r="E107" s="438"/>
      <c r="F107" s="438"/>
      <c r="G107" s="438"/>
      <c r="H107" s="438"/>
      <c r="I107" s="438"/>
      <c r="J107" s="438"/>
      <c r="K107" s="438"/>
      <c r="L107" s="438"/>
      <c r="M107" s="438"/>
      <c r="N107" s="438"/>
      <c r="O107" s="438"/>
    </row>
    <row r="108" spans="1:15" x14ac:dyDescent="0.2">
      <c r="A108" s="340" t="s">
        <v>187</v>
      </c>
      <c r="B108" s="340"/>
      <c r="C108" s="340"/>
      <c r="D108" s="340"/>
      <c r="E108" s="340"/>
      <c r="F108" s="340"/>
      <c r="G108" s="340"/>
      <c r="H108" s="340"/>
      <c r="I108" s="340"/>
      <c r="J108" s="340"/>
      <c r="K108" s="340"/>
      <c r="L108" s="340"/>
      <c r="M108" s="340"/>
      <c r="N108" s="340"/>
      <c r="O108" s="340"/>
    </row>
    <row r="109" spans="1:15" x14ac:dyDescent="0.2">
      <c r="A109" s="340"/>
      <c r="B109" s="340"/>
      <c r="C109" s="340"/>
      <c r="D109" s="340"/>
      <c r="E109" s="340"/>
      <c r="F109" s="340"/>
      <c r="G109" s="340"/>
      <c r="H109" s="340"/>
      <c r="I109" s="340"/>
      <c r="J109" s="340"/>
      <c r="K109" s="340"/>
      <c r="L109" s="340"/>
      <c r="M109" s="340"/>
      <c r="N109" s="340"/>
      <c r="O109" s="340"/>
    </row>
    <row r="110" spans="1:15" x14ac:dyDescent="0.2">
      <c r="A110" s="340"/>
      <c r="B110" s="340"/>
      <c r="C110" s="340"/>
      <c r="D110" s="340"/>
      <c r="E110" s="340"/>
      <c r="F110" s="340"/>
      <c r="G110" s="340"/>
      <c r="H110" s="340"/>
      <c r="I110" s="340"/>
      <c r="J110" s="340"/>
      <c r="K110" s="340"/>
      <c r="L110" s="340"/>
      <c r="M110" s="340"/>
      <c r="N110" s="340"/>
      <c r="O110" s="340"/>
    </row>
  </sheetData>
  <sheetProtection algorithmName="SHA-512" hashValue="WmOZe4CgS8hmHVLtm0wrz/NIJztOoN+i4i2QcLh9Xh8p105XJKx4lxdPVy/dcy0Q3S/pTTtR/5OdTwuoLPhUng==" saltValue="Wl0N+8LR1TpmBs4RXAK7yw==" spinCount="100000" sheet="1" objects="1" scenarios="1"/>
  <mergeCells count="8">
    <mergeCell ref="A107:O107"/>
    <mergeCell ref="A108:O110"/>
    <mergeCell ref="A1:O2"/>
    <mergeCell ref="A3:O29"/>
    <mergeCell ref="A30:O30"/>
    <mergeCell ref="A31:O103"/>
    <mergeCell ref="A104:O104"/>
    <mergeCell ref="A105:O10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5B3D7"/>
  </sheetPr>
  <dimension ref="A1:X82"/>
  <sheetViews>
    <sheetView showGridLines="0" zoomScaleNormal="100" workbookViewId="0">
      <selection activeCell="A3" sqref="A3"/>
    </sheetView>
  </sheetViews>
  <sheetFormatPr defaultColWidth="11.42578125" defaultRowHeight="11.25" x14ac:dyDescent="0.2"/>
  <cols>
    <col min="1" max="1" width="27.7109375" style="95" customWidth="1"/>
    <col min="2" max="2" width="23.28515625" style="95" customWidth="1"/>
    <col min="3" max="3" width="5.5703125" style="95" customWidth="1"/>
    <col min="4" max="4" width="0.7109375" style="95" customWidth="1"/>
    <col min="5" max="5" width="8.42578125" style="95" customWidth="1"/>
    <col min="6" max="6" width="11.28515625" style="95" customWidth="1"/>
    <col min="7" max="7" width="11.7109375" style="95" customWidth="1"/>
    <col min="8" max="10" width="8.42578125" style="95" customWidth="1"/>
    <col min="11" max="11" width="8.42578125" style="95" hidden="1" customWidth="1"/>
    <col min="12" max="12" width="11.28515625" style="95" hidden="1" customWidth="1"/>
    <col min="13" max="13" width="11.5703125" style="95" hidden="1" customWidth="1"/>
    <col min="14" max="16" width="8.42578125" style="95" hidden="1" customWidth="1"/>
    <col min="17" max="17" width="11.28515625" style="95" hidden="1" customWidth="1"/>
    <col min="18" max="18" width="0.7109375" style="95" customWidth="1"/>
    <col min="19" max="19" width="8.42578125" style="95" customWidth="1"/>
    <col min="20" max="20" width="11.28515625" style="95" customWidth="1"/>
    <col min="21" max="21" width="8.42578125" style="95" hidden="1" customWidth="1"/>
    <col min="22" max="23" width="11.28515625" style="95" hidden="1" customWidth="1"/>
    <col min="24" max="16384" width="11.42578125" style="95"/>
  </cols>
  <sheetData>
    <row r="1" spans="1:24" x14ac:dyDescent="0.2">
      <c r="A1" s="144" t="s">
        <v>142</v>
      </c>
      <c r="B1" s="96"/>
      <c r="C1" s="97"/>
    </row>
    <row r="2" spans="1:24" x14ac:dyDescent="0.2">
      <c r="A2" s="143"/>
      <c r="B2" s="96"/>
      <c r="C2" s="97"/>
    </row>
    <row r="3" spans="1:24" ht="15" x14ac:dyDescent="0.25">
      <c r="A3" s="142" t="s">
        <v>165</v>
      </c>
      <c r="B3" s="141"/>
      <c r="C3" s="97"/>
    </row>
    <row r="4" spans="1:24" ht="15" hidden="1" x14ac:dyDescent="0.25">
      <c r="A4" s="142" t="s">
        <v>193</v>
      </c>
      <c r="B4" s="141"/>
      <c r="C4" s="97"/>
    </row>
    <row r="5" spans="1:24" x14ac:dyDescent="0.2">
      <c r="B5" s="96"/>
      <c r="C5" s="97"/>
    </row>
    <row r="6" spans="1:24" x14ac:dyDescent="0.2">
      <c r="A6" s="138" t="s">
        <v>141</v>
      </c>
      <c r="B6" s="139" t="s">
        <v>50</v>
      </c>
      <c r="C6" s="97"/>
      <c r="E6" s="136" t="s">
        <v>140</v>
      </c>
      <c r="F6" s="136" t="s">
        <v>167</v>
      </c>
      <c r="G6" s="136"/>
      <c r="H6" s="136"/>
      <c r="I6" s="136"/>
      <c r="K6" s="140"/>
      <c r="L6" s="140"/>
      <c r="U6" s="98"/>
    </row>
    <row r="7" spans="1:24" x14ac:dyDescent="0.2">
      <c r="A7" s="138" t="s">
        <v>139</v>
      </c>
      <c r="B7" s="139" t="s">
        <v>50</v>
      </c>
      <c r="C7" s="97"/>
      <c r="E7" s="136"/>
      <c r="F7" s="136" t="s">
        <v>138</v>
      </c>
      <c r="G7" s="136"/>
      <c r="H7" s="136"/>
      <c r="I7" s="136"/>
    </row>
    <row r="8" spans="1:24" x14ac:dyDescent="0.2">
      <c r="A8" s="138" t="s">
        <v>137</v>
      </c>
      <c r="B8" s="137">
        <v>0</v>
      </c>
      <c r="F8" s="234"/>
      <c r="G8" s="136"/>
      <c r="H8" s="136"/>
      <c r="I8" s="136"/>
    </row>
    <row r="9" spans="1:24" hidden="1" x14ac:dyDescent="0.2">
      <c r="A9" s="138" t="s">
        <v>194</v>
      </c>
      <c r="B9" s="137">
        <v>0</v>
      </c>
      <c r="F9" s="234"/>
      <c r="G9" s="136"/>
      <c r="H9" s="136"/>
      <c r="I9" s="136"/>
    </row>
    <row r="10" spans="1:24" x14ac:dyDescent="0.2">
      <c r="A10" s="96"/>
      <c r="B10" s="96"/>
      <c r="C10" s="97"/>
    </row>
    <row r="11" spans="1:24" x14ac:dyDescent="0.2">
      <c r="A11" s="96"/>
      <c r="B11" s="96"/>
      <c r="C11" s="96"/>
      <c r="D11" s="111"/>
      <c r="E11" s="468" t="s">
        <v>164</v>
      </c>
      <c r="F11" s="469"/>
      <c r="G11" s="469"/>
      <c r="H11" s="469"/>
      <c r="I11" s="469"/>
      <c r="J11" s="469"/>
      <c r="K11" s="469"/>
      <c r="L11" s="469"/>
      <c r="M11" s="469"/>
      <c r="N11" s="469"/>
      <c r="O11" s="469"/>
      <c r="P11" s="469"/>
      <c r="Q11" s="470"/>
      <c r="R11" s="109"/>
      <c r="S11" s="471" t="s">
        <v>43</v>
      </c>
      <c r="T11" s="472"/>
      <c r="U11" s="472"/>
      <c r="V11" s="472"/>
      <c r="W11" s="473"/>
      <c r="X11" s="124"/>
    </row>
    <row r="12" spans="1:24" ht="4.5" customHeight="1" x14ac:dyDescent="0.2">
      <c r="A12" s="98"/>
      <c r="B12" s="98"/>
      <c r="C12" s="107"/>
      <c r="D12" s="105"/>
      <c r="E12" s="104"/>
      <c r="F12" s="106"/>
      <c r="G12" s="106"/>
      <c r="H12" s="106"/>
      <c r="I12" s="106"/>
      <c r="J12" s="104"/>
      <c r="K12" s="104"/>
      <c r="L12" s="104"/>
      <c r="M12" s="106"/>
      <c r="N12" s="106"/>
      <c r="O12" s="106"/>
      <c r="P12" s="104"/>
      <c r="Q12" s="104"/>
      <c r="R12" s="105"/>
      <c r="S12" s="104"/>
      <c r="T12" s="104"/>
      <c r="U12" s="104"/>
      <c r="V12" s="104"/>
      <c r="W12" s="104"/>
    </row>
    <row r="13" spans="1:24" ht="11.25" customHeight="1" x14ac:dyDescent="0.2">
      <c r="A13" s="114" t="s">
        <v>136</v>
      </c>
      <c r="B13" s="113"/>
      <c r="C13" s="112"/>
      <c r="D13" s="105"/>
      <c r="E13" s="464" t="str">
        <f>B6</f>
        <v>TBA</v>
      </c>
      <c r="F13" s="466"/>
      <c r="G13" s="466"/>
      <c r="H13" s="466"/>
      <c r="I13" s="466"/>
      <c r="J13" s="465"/>
      <c r="K13" s="466" t="s">
        <v>109</v>
      </c>
      <c r="L13" s="466"/>
      <c r="M13" s="466"/>
      <c r="N13" s="466"/>
      <c r="O13" s="466"/>
      <c r="P13" s="466"/>
      <c r="Q13" s="110" t="s">
        <v>108</v>
      </c>
      <c r="R13" s="105"/>
      <c r="S13" s="464" t="str">
        <f>B6</f>
        <v>TBA</v>
      </c>
      <c r="T13" s="465"/>
      <c r="U13" s="464" t="s">
        <v>109</v>
      </c>
      <c r="V13" s="465"/>
      <c r="W13" s="108" t="s">
        <v>108</v>
      </c>
    </row>
    <row r="14" spans="1:24" ht="4.5" customHeight="1" x14ac:dyDescent="0.2">
      <c r="A14" s="98"/>
      <c r="B14" s="98"/>
      <c r="C14" s="107"/>
      <c r="D14" s="105"/>
      <c r="E14" s="134"/>
      <c r="F14" s="135"/>
      <c r="G14" s="135"/>
      <c r="H14" s="135"/>
      <c r="I14" s="135"/>
      <c r="J14" s="134"/>
      <c r="K14" s="134"/>
      <c r="L14" s="134"/>
      <c r="M14" s="135"/>
      <c r="N14" s="135"/>
      <c r="O14" s="135"/>
      <c r="P14" s="134"/>
      <c r="Q14" s="134"/>
      <c r="R14" s="105"/>
      <c r="S14" s="134"/>
      <c r="T14" s="134"/>
      <c r="U14" s="134"/>
      <c r="V14" s="134"/>
      <c r="W14" s="134"/>
    </row>
    <row r="15" spans="1:24" ht="33.75" x14ac:dyDescent="0.2">
      <c r="A15" s="458" t="s">
        <v>135</v>
      </c>
      <c r="B15" s="460" t="s">
        <v>134</v>
      </c>
      <c r="C15" s="462" t="s">
        <v>120</v>
      </c>
      <c r="D15" s="109"/>
      <c r="E15" s="440" t="s">
        <v>166</v>
      </c>
      <c r="F15" s="452" t="s">
        <v>158</v>
      </c>
      <c r="G15" s="204" t="s">
        <v>160</v>
      </c>
      <c r="H15" s="454" t="s">
        <v>145</v>
      </c>
      <c r="I15" s="452" t="s">
        <v>157</v>
      </c>
      <c r="J15" s="442" t="s">
        <v>117</v>
      </c>
      <c r="K15" s="440" t="s">
        <v>166</v>
      </c>
      <c r="L15" s="452" t="s">
        <v>158</v>
      </c>
      <c r="M15" s="204" t="s">
        <v>160</v>
      </c>
      <c r="N15" s="454" t="s">
        <v>145</v>
      </c>
      <c r="O15" s="452" t="s">
        <v>157</v>
      </c>
      <c r="P15" s="442" t="s">
        <v>117</v>
      </c>
      <c r="Q15" s="456" t="s">
        <v>117</v>
      </c>
      <c r="R15" s="109"/>
      <c r="S15" s="440" t="s">
        <v>166</v>
      </c>
      <c r="T15" s="442" t="s">
        <v>117</v>
      </c>
      <c r="U15" s="440" t="s">
        <v>166</v>
      </c>
      <c r="V15" s="442" t="s">
        <v>117</v>
      </c>
      <c r="W15" s="444" t="s">
        <v>117</v>
      </c>
    </row>
    <row r="16" spans="1:24" ht="12.75" customHeight="1" x14ac:dyDescent="0.2">
      <c r="A16" s="459"/>
      <c r="B16" s="461"/>
      <c r="C16" s="463"/>
      <c r="D16" s="109"/>
      <c r="E16" s="441"/>
      <c r="F16" s="453"/>
      <c r="G16" s="205">
        <v>0.2</v>
      </c>
      <c r="H16" s="455"/>
      <c r="I16" s="453"/>
      <c r="J16" s="443"/>
      <c r="K16" s="441"/>
      <c r="L16" s="453"/>
      <c r="M16" s="205">
        <v>0.2</v>
      </c>
      <c r="N16" s="455"/>
      <c r="O16" s="453"/>
      <c r="P16" s="443"/>
      <c r="Q16" s="457"/>
      <c r="R16" s="109"/>
      <c r="S16" s="441"/>
      <c r="T16" s="443"/>
      <c r="U16" s="441"/>
      <c r="V16" s="443"/>
      <c r="W16" s="445"/>
    </row>
    <row r="17" spans="1:24" ht="9.9499999999999993" customHeight="1" x14ac:dyDescent="0.2">
      <c r="A17" s="145" t="s">
        <v>133</v>
      </c>
      <c r="B17" s="146" t="s">
        <v>132</v>
      </c>
      <c r="C17" s="147" t="s">
        <v>18</v>
      </c>
      <c r="D17" s="133"/>
      <c r="E17" s="152">
        <v>0</v>
      </c>
      <c r="F17" s="153">
        <v>0</v>
      </c>
      <c r="G17" s="191">
        <f>$G$16*F17</f>
        <v>0</v>
      </c>
      <c r="H17" s="197">
        <v>0</v>
      </c>
      <c r="I17" s="153">
        <f>(F17+G17)+((F17+G17)*H17)</f>
        <v>0</v>
      </c>
      <c r="J17" s="153">
        <f>E17*I17</f>
        <v>0</v>
      </c>
      <c r="K17" s="152">
        <v>0</v>
      </c>
      <c r="L17" s="153">
        <v>0</v>
      </c>
      <c r="M17" s="191">
        <f>$M$16*L17</f>
        <v>0</v>
      </c>
      <c r="N17" s="197">
        <v>0</v>
      </c>
      <c r="O17" s="153">
        <f>(L17+M17)+((L17+M17)*N17)</f>
        <v>0</v>
      </c>
      <c r="P17" s="189">
        <f>K17*O17</f>
        <v>0</v>
      </c>
      <c r="Q17" s="207">
        <f t="shared" ref="Q17:Q28" si="0">P17-J17</f>
        <v>0</v>
      </c>
      <c r="R17" s="133"/>
      <c r="S17" s="152">
        <f>E17</f>
        <v>0</v>
      </c>
      <c r="T17" s="189">
        <f>J17</f>
        <v>0</v>
      </c>
      <c r="U17" s="152">
        <f>K17</f>
        <v>0</v>
      </c>
      <c r="V17" s="189">
        <f>P17</f>
        <v>0</v>
      </c>
      <c r="W17" s="189">
        <f t="shared" ref="W17:W28" si="1">V17-T17</f>
        <v>0</v>
      </c>
    </row>
    <row r="18" spans="1:24" ht="9.9499999999999993" customHeight="1" x14ac:dyDescent="0.2">
      <c r="A18" s="145" t="s">
        <v>133</v>
      </c>
      <c r="B18" s="146" t="s">
        <v>132</v>
      </c>
      <c r="C18" s="147" t="s">
        <v>19</v>
      </c>
      <c r="D18" s="133"/>
      <c r="E18" s="152">
        <v>0</v>
      </c>
      <c r="F18" s="153">
        <v>0</v>
      </c>
      <c r="G18" s="191">
        <f t="shared" ref="G18:G28" si="2">$G$16*F18</f>
        <v>0</v>
      </c>
      <c r="H18" s="197">
        <v>0</v>
      </c>
      <c r="I18" s="153">
        <f t="shared" ref="I18:I28" si="3">(F18+G18)+((F18+G18)*H18)</f>
        <v>0</v>
      </c>
      <c r="J18" s="153">
        <f t="shared" ref="J18:J28" si="4">E18*I18</f>
        <v>0</v>
      </c>
      <c r="K18" s="152">
        <v>0</v>
      </c>
      <c r="L18" s="153">
        <v>0</v>
      </c>
      <c r="M18" s="191">
        <f t="shared" ref="M18:M28" si="5">$M$16*L18</f>
        <v>0</v>
      </c>
      <c r="N18" s="197">
        <v>0</v>
      </c>
      <c r="O18" s="153">
        <f t="shared" ref="O18:O28" si="6">(L18+M18)+((L18+M18)*N18)</f>
        <v>0</v>
      </c>
      <c r="P18" s="189">
        <f t="shared" ref="P18:P28" si="7">K18*O18</f>
        <v>0</v>
      </c>
      <c r="Q18" s="207">
        <f t="shared" si="0"/>
        <v>0</v>
      </c>
      <c r="R18" s="133"/>
      <c r="S18" s="152">
        <f t="shared" ref="S18:S28" si="8">E18</f>
        <v>0</v>
      </c>
      <c r="T18" s="189">
        <f t="shared" ref="T18:T28" si="9">J18</f>
        <v>0</v>
      </c>
      <c r="U18" s="152">
        <f t="shared" ref="U18:U28" si="10">K18</f>
        <v>0</v>
      </c>
      <c r="V18" s="189">
        <f t="shared" ref="V18:V28" si="11">P18</f>
        <v>0</v>
      </c>
      <c r="W18" s="189">
        <f t="shared" si="1"/>
        <v>0</v>
      </c>
    </row>
    <row r="19" spans="1:24" ht="9.9499999999999993" customHeight="1" x14ac:dyDescent="0.2">
      <c r="A19" s="145" t="s">
        <v>133</v>
      </c>
      <c r="B19" s="146" t="s">
        <v>132</v>
      </c>
      <c r="C19" s="147" t="s">
        <v>20</v>
      </c>
      <c r="D19" s="133"/>
      <c r="E19" s="152">
        <v>0</v>
      </c>
      <c r="F19" s="153">
        <v>0</v>
      </c>
      <c r="G19" s="191">
        <f t="shared" si="2"/>
        <v>0</v>
      </c>
      <c r="H19" s="197">
        <v>0</v>
      </c>
      <c r="I19" s="153">
        <f t="shared" si="3"/>
        <v>0</v>
      </c>
      <c r="J19" s="153">
        <f t="shared" si="4"/>
        <v>0</v>
      </c>
      <c r="K19" s="152">
        <v>0</v>
      </c>
      <c r="L19" s="153">
        <v>0</v>
      </c>
      <c r="M19" s="191">
        <f t="shared" si="5"/>
        <v>0</v>
      </c>
      <c r="N19" s="197">
        <v>0</v>
      </c>
      <c r="O19" s="153">
        <f t="shared" si="6"/>
        <v>0</v>
      </c>
      <c r="P19" s="189">
        <f t="shared" si="7"/>
        <v>0</v>
      </c>
      <c r="Q19" s="207">
        <f t="shared" si="0"/>
        <v>0</v>
      </c>
      <c r="R19" s="133"/>
      <c r="S19" s="152">
        <f t="shared" si="8"/>
        <v>0</v>
      </c>
      <c r="T19" s="189">
        <f t="shared" si="9"/>
        <v>0</v>
      </c>
      <c r="U19" s="152">
        <f t="shared" si="10"/>
        <v>0</v>
      </c>
      <c r="V19" s="189">
        <f t="shared" si="11"/>
        <v>0</v>
      </c>
      <c r="W19" s="189">
        <f t="shared" si="1"/>
        <v>0</v>
      </c>
    </row>
    <row r="20" spans="1:24" ht="9.9499999999999993" customHeight="1" x14ac:dyDescent="0.2">
      <c r="A20" s="145" t="s">
        <v>133</v>
      </c>
      <c r="B20" s="146" t="s">
        <v>132</v>
      </c>
      <c r="C20" s="147" t="s">
        <v>21</v>
      </c>
      <c r="D20" s="133"/>
      <c r="E20" s="152">
        <v>0</v>
      </c>
      <c r="F20" s="153">
        <v>0</v>
      </c>
      <c r="G20" s="191">
        <f t="shared" si="2"/>
        <v>0</v>
      </c>
      <c r="H20" s="197">
        <v>0</v>
      </c>
      <c r="I20" s="153">
        <f t="shared" si="3"/>
        <v>0</v>
      </c>
      <c r="J20" s="153">
        <f t="shared" si="4"/>
        <v>0</v>
      </c>
      <c r="K20" s="152">
        <v>0</v>
      </c>
      <c r="L20" s="153">
        <v>0</v>
      </c>
      <c r="M20" s="191">
        <f t="shared" si="5"/>
        <v>0</v>
      </c>
      <c r="N20" s="197">
        <v>0</v>
      </c>
      <c r="O20" s="153">
        <f t="shared" si="6"/>
        <v>0</v>
      </c>
      <c r="P20" s="189">
        <f t="shared" si="7"/>
        <v>0</v>
      </c>
      <c r="Q20" s="207">
        <f t="shared" si="0"/>
        <v>0</v>
      </c>
      <c r="R20" s="133"/>
      <c r="S20" s="152">
        <f t="shared" si="8"/>
        <v>0</v>
      </c>
      <c r="T20" s="189">
        <f t="shared" si="9"/>
        <v>0</v>
      </c>
      <c r="U20" s="152">
        <f t="shared" si="10"/>
        <v>0</v>
      </c>
      <c r="V20" s="189">
        <f t="shared" si="11"/>
        <v>0</v>
      </c>
      <c r="W20" s="189">
        <f t="shared" si="1"/>
        <v>0</v>
      </c>
    </row>
    <row r="21" spans="1:24" ht="9.9499999999999993" customHeight="1" x14ac:dyDescent="0.2">
      <c r="A21" s="145" t="s">
        <v>133</v>
      </c>
      <c r="B21" s="146" t="s">
        <v>132</v>
      </c>
      <c r="C21" s="147" t="s">
        <v>22</v>
      </c>
      <c r="D21" s="133"/>
      <c r="E21" s="152">
        <v>0</v>
      </c>
      <c r="F21" s="153">
        <v>0</v>
      </c>
      <c r="G21" s="191">
        <f t="shared" si="2"/>
        <v>0</v>
      </c>
      <c r="H21" s="197">
        <v>0</v>
      </c>
      <c r="I21" s="153">
        <f t="shared" si="3"/>
        <v>0</v>
      </c>
      <c r="J21" s="153">
        <f t="shared" si="4"/>
        <v>0</v>
      </c>
      <c r="K21" s="152">
        <v>0</v>
      </c>
      <c r="L21" s="153">
        <v>0</v>
      </c>
      <c r="M21" s="191">
        <f t="shared" si="5"/>
        <v>0</v>
      </c>
      <c r="N21" s="197">
        <v>0</v>
      </c>
      <c r="O21" s="153">
        <f t="shared" si="6"/>
        <v>0</v>
      </c>
      <c r="P21" s="189">
        <f t="shared" si="7"/>
        <v>0</v>
      </c>
      <c r="Q21" s="207">
        <f t="shared" si="0"/>
        <v>0</v>
      </c>
      <c r="R21" s="133"/>
      <c r="S21" s="152">
        <f t="shared" si="8"/>
        <v>0</v>
      </c>
      <c r="T21" s="189">
        <f t="shared" si="9"/>
        <v>0</v>
      </c>
      <c r="U21" s="152">
        <f t="shared" si="10"/>
        <v>0</v>
      </c>
      <c r="V21" s="189">
        <f t="shared" si="11"/>
        <v>0</v>
      </c>
      <c r="W21" s="189">
        <f t="shared" si="1"/>
        <v>0</v>
      </c>
    </row>
    <row r="22" spans="1:24" ht="9.9499999999999993" customHeight="1" x14ac:dyDescent="0.2">
      <c r="A22" s="145" t="s">
        <v>133</v>
      </c>
      <c r="B22" s="146" t="s">
        <v>132</v>
      </c>
      <c r="C22" s="147" t="s">
        <v>23</v>
      </c>
      <c r="D22" s="133"/>
      <c r="E22" s="152">
        <v>0</v>
      </c>
      <c r="F22" s="153">
        <v>0</v>
      </c>
      <c r="G22" s="191">
        <f t="shared" si="2"/>
        <v>0</v>
      </c>
      <c r="H22" s="197">
        <v>0</v>
      </c>
      <c r="I22" s="153">
        <f t="shared" si="3"/>
        <v>0</v>
      </c>
      <c r="J22" s="153">
        <f t="shared" si="4"/>
        <v>0</v>
      </c>
      <c r="K22" s="152">
        <v>0</v>
      </c>
      <c r="L22" s="153">
        <v>0</v>
      </c>
      <c r="M22" s="191">
        <f t="shared" si="5"/>
        <v>0</v>
      </c>
      <c r="N22" s="197">
        <v>0</v>
      </c>
      <c r="O22" s="153">
        <f t="shared" si="6"/>
        <v>0</v>
      </c>
      <c r="P22" s="189">
        <f t="shared" si="7"/>
        <v>0</v>
      </c>
      <c r="Q22" s="207">
        <f t="shared" si="0"/>
        <v>0</v>
      </c>
      <c r="R22" s="133"/>
      <c r="S22" s="152">
        <f t="shared" si="8"/>
        <v>0</v>
      </c>
      <c r="T22" s="189">
        <f t="shared" si="9"/>
        <v>0</v>
      </c>
      <c r="U22" s="152">
        <f t="shared" si="10"/>
        <v>0</v>
      </c>
      <c r="V22" s="189">
        <f t="shared" si="11"/>
        <v>0</v>
      </c>
      <c r="W22" s="189">
        <f t="shared" si="1"/>
        <v>0</v>
      </c>
    </row>
    <row r="23" spans="1:24" ht="9.9499999999999993" customHeight="1" x14ac:dyDescent="0.2">
      <c r="A23" s="145" t="s">
        <v>133</v>
      </c>
      <c r="B23" s="146" t="s">
        <v>132</v>
      </c>
      <c r="C23" s="147" t="s">
        <v>24</v>
      </c>
      <c r="D23" s="133"/>
      <c r="E23" s="152">
        <v>0</v>
      </c>
      <c r="F23" s="153">
        <v>0</v>
      </c>
      <c r="G23" s="191">
        <f t="shared" si="2"/>
        <v>0</v>
      </c>
      <c r="H23" s="197">
        <v>0</v>
      </c>
      <c r="I23" s="153">
        <f t="shared" si="3"/>
        <v>0</v>
      </c>
      <c r="J23" s="153">
        <f t="shared" si="4"/>
        <v>0</v>
      </c>
      <c r="K23" s="152">
        <v>0</v>
      </c>
      <c r="L23" s="153">
        <v>0</v>
      </c>
      <c r="M23" s="191">
        <f t="shared" si="5"/>
        <v>0</v>
      </c>
      <c r="N23" s="197">
        <v>0</v>
      </c>
      <c r="O23" s="153">
        <f t="shared" si="6"/>
        <v>0</v>
      </c>
      <c r="P23" s="189">
        <f t="shared" si="7"/>
        <v>0</v>
      </c>
      <c r="Q23" s="207">
        <f t="shared" si="0"/>
        <v>0</v>
      </c>
      <c r="R23" s="133"/>
      <c r="S23" s="152">
        <f t="shared" si="8"/>
        <v>0</v>
      </c>
      <c r="T23" s="189">
        <f t="shared" si="9"/>
        <v>0</v>
      </c>
      <c r="U23" s="152">
        <f t="shared" si="10"/>
        <v>0</v>
      </c>
      <c r="V23" s="189">
        <f t="shared" si="11"/>
        <v>0</v>
      </c>
      <c r="W23" s="189">
        <f t="shared" si="1"/>
        <v>0</v>
      </c>
    </row>
    <row r="24" spans="1:24" ht="9.9499999999999993" customHeight="1" x14ac:dyDescent="0.2">
      <c r="A24" s="145" t="s">
        <v>133</v>
      </c>
      <c r="B24" s="146" t="s">
        <v>132</v>
      </c>
      <c r="C24" s="147" t="s">
        <v>25</v>
      </c>
      <c r="D24" s="133"/>
      <c r="E24" s="152">
        <v>0</v>
      </c>
      <c r="F24" s="153">
        <v>0</v>
      </c>
      <c r="G24" s="191">
        <f t="shared" si="2"/>
        <v>0</v>
      </c>
      <c r="H24" s="197">
        <v>0</v>
      </c>
      <c r="I24" s="153">
        <f t="shared" si="3"/>
        <v>0</v>
      </c>
      <c r="J24" s="153">
        <f t="shared" si="4"/>
        <v>0</v>
      </c>
      <c r="K24" s="152">
        <v>0</v>
      </c>
      <c r="L24" s="153">
        <v>0</v>
      </c>
      <c r="M24" s="191">
        <f t="shared" si="5"/>
        <v>0</v>
      </c>
      <c r="N24" s="197">
        <v>0</v>
      </c>
      <c r="O24" s="153">
        <f t="shared" si="6"/>
        <v>0</v>
      </c>
      <c r="P24" s="189">
        <f t="shared" si="7"/>
        <v>0</v>
      </c>
      <c r="Q24" s="207">
        <f t="shared" si="0"/>
        <v>0</v>
      </c>
      <c r="R24" s="133"/>
      <c r="S24" s="152">
        <f t="shared" si="8"/>
        <v>0</v>
      </c>
      <c r="T24" s="189">
        <f t="shared" si="9"/>
        <v>0</v>
      </c>
      <c r="U24" s="152">
        <f t="shared" si="10"/>
        <v>0</v>
      </c>
      <c r="V24" s="189">
        <f t="shared" si="11"/>
        <v>0</v>
      </c>
      <c r="W24" s="189">
        <f t="shared" si="1"/>
        <v>0</v>
      </c>
    </row>
    <row r="25" spans="1:24" ht="9.9499999999999993" customHeight="1" x14ac:dyDescent="0.2">
      <c r="A25" s="145" t="s">
        <v>133</v>
      </c>
      <c r="B25" s="146" t="s">
        <v>132</v>
      </c>
      <c r="C25" s="147" t="s">
        <v>34</v>
      </c>
      <c r="D25" s="133"/>
      <c r="E25" s="152">
        <v>0</v>
      </c>
      <c r="F25" s="153">
        <v>0</v>
      </c>
      <c r="G25" s="191">
        <f t="shared" si="2"/>
        <v>0</v>
      </c>
      <c r="H25" s="197">
        <v>0</v>
      </c>
      <c r="I25" s="153">
        <f t="shared" si="3"/>
        <v>0</v>
      </c>
      <c r="J25" s="153">
        <f t="shared" si="4"/>
        <v>0</v>
      </c>
      <c r="K25" s="152">
        <v>0</v>
      </c>
      <c r="L25" s="153">
        <v>0</v>
      </c>
      <c r="M25" s="191">
        <f t="shared" si="5"/>
        <v>0</v>
      </c>
      <c r="N25" s="197">
        <v>0</v>
      </c>
      <c r="O25" s="153">
        <f t="shared" si="6"/>
        <v>0</v>
      </c>
      <c r="P25" s="189">
        <f t="shared" si="7"/>
        <v>0</v>
      </c>
      <c r="Q25" s="207">
        <f t="shared" si="0"/>
        <v>0</v>
      </c>
      <c r="R25" s="133"/>
      <c r="S25" s="152">
        <f t="shared" si="8"/>
        <v>0</v>
      </c>
      <c r="T25" s="189">
        <f t="shared" si="9"/>
        <v>0</v>
      </c>
      <c r="U25" s="152">
        <f t="shared" si="10"/>
        <v>0</v>
      </c>
      <c r="V25" s="189">
        <f t="shared" si="11"/>
        <v>0</v>
      </c>
      <c r="W25" s="189">
        <f t="shared" si="1"/>
        <v>0</v>
      </c>
    </row>
    <row r="26" spans="1:24" ht="9.9499999999999993" customHeight="1" x14ac:dyDescent="0.2">
      <c r="A26" s="145" t="s">
        <v>133</v>
      </c>
      <c r="B26" s="146" t="s">
        <v>132</v>
      </c>
      <c r="C26" s="148" t="s">
        <v>35</v>
      </c>
      <c r="D26" s="133"/>
      <c r="E26" s="152">
        <v>0</v>
      </c>
      <c r="F26" s="153">
        <v>0</v>
      </c>
      <c r="G26" s="191">
        <f t="shared" si="2"/>
        <v>0</v>
      </c>
      <c r="H26" s="197">
        <v>0</v>
      </c>
      <c r="I26" s="153">
        <f t="shared" si="3"/>
        <v>0</v>
      </c>
      <c r="J26" s="153">
        <f t="shared" si="4"/>
        <v>0</v>
      </c>
      <c r="K26" s="152">
        <v>0</v>
      </c>
      <c r="L26" s="153">
        <v>0</v>
      </c>
      <c r="M26" s="191">
        <f t="shared" si="5"/>
        <v>0</v>
      </c>
      <c r="N26" s="197">
        <v>0</v>
      </c>
      <c r="O26" s="153">
        <f t="shared" si="6"/>
        <v>0</v>
      </c>
      <c r="P26" s="189">
        <f t="shared" si="7"/>
        <v>0</v>
      </c>
      <c r="Q26" s="207">
        <f t="shared" si="0"/>
        <v>0</v>
      </c>
      <c r="R26" s="133"/>
      <c r="S26" s="152">
        <f t="shared" si="8"/>
        <v>0</v>
      </c>
      <c r="T26" s="189">
        <f t="shared" si="9"/>
        <v>0</v>
      </c>
      <c r="U26" s="152">
        <f t="shared" si="10"/>
        <v>0</v>
      </c>
      <c r="V26" s="189">
        <f t="shared" si="11"/>
        <v>0</v>
      </c>
      <c r="W26" s="189">
        <f t="shared" si="1"/>
        <v>0</v>
      </c>
    </row>
    <row r="27" spans="1:24" ht="9.9499999999999993" customHeight="1" x14ac:dyDescent="0.2">
      <c r="A27" s="145" t="s">
        <v>133</v>
      </c>
      <c r="B27" s="146" t="s">
        <v>132</v>
      </c>
      <c r="C27" s="148" t="s">
        <v>36</v>
      </c>
      <c r="D27" s="133"/>
      <c r="E27" s="152">
        <v>0</v>
      </c>
      <c r="F27" s="153">
        <v>0</v>
      </c>
      <c r="G27" s="191">
        <f t="shared" si="2"/>
        <v>0</v>
      </c>
      <c r="H27" s="197">
        <v>0</v>
      </c>
      <c r="I27" s="153">
        <f t="shared" si="3"/>
        <v>0</v>
      </c>
      <c r="J27" s="153">
        <f t="shared" si="4"/>
        <v>0</v>
      </c>
      <c r="K27" s="152">
        <v>0</v>
      </c>
      <c r="L27" s="153">
        <v>0</v>
      </c>
      <c r="M27" s="191">
        <f t="shared" si="5"/>
        <v>0</v>
      </c>
      <c r="N27" s="197">
        <v>0</v>
      </c>
      <c r="O27" s="153">
        <f t="shared" si="6"/>
        <v>0</v>
      </c>
      <c r="P27" s="189">
        <f t="shared" si="7"/>
        <v>0</v>
      </c>
      <c r="Q27" s="207">
        <f t="shared" si="0"/>
        <v>0</v>
      </c>
      <c r="R27" s="133"/>
      <c r="S27" s="152">
        <f t="shared" si="8"/>
        <v>0</v>
      </c>
      <c r="T27" s="189">
        <f t="shared" si="9"/>
        <v>0</v>
      </c>
      <c r="U27" s="152">
        <f t="shared" si="10"/>
        <v>0</v>
      </c>
      <c r="V27" s="189">
        <f t="shared" si="11"/>
        <v>0</v>
      </c>
      <c r="W27" s="189">
        <f t="shared" si="1"/>
        <v>0</v>
      </c>
    </row>
    <row r="28" spans="1:24" ht="9.9499999999999993" customHeight="1" x14ac:dyDescent="0.2">
      <c r="A28" s="145" t="s">
        <v>133</v>
      </c>
      <c r="B28" s="146" t="s">
        <v>132</v>
      </c>
      <c r="C28" s="148" t="s">
        <v>37</v>
      </c>
      <c r="D28" s="133"/>
      <c r="E28" s="152">
        <v>0</v>
      </c>
      <c r="F28" s="153">
        <v>0</v>
      </c>
      <c r="G28" s="191">
        <f t="shared" si="2"/>
        <v>0</v>
      </c>
      <c r="H28" s="197">
        <v>0</v>
      </c>
      <c r="I28" s="153">
        <f t="shared" si="3"/>
        <v>0</v>
      </c>
      <c r="J28" s="153">
        <f t="shared" si="4"/>
        <v>0</v>
      </c>
      <c r="K28" s="152">
        <v>0</v>
      </c>
      <c r="L28" s="153">
        <v>0</v>
      </c>
      <c r="M28" s="191">
        <f t="shared" si="5"/>
        <v>0</v>
      </c>
      <c r="N28" s="197">
        <v>0</v>
      </c>
      <c r="O28" s="153">
        <f t="shared" si="6"/>
        <v>0</v>
      </c>
      <c r="P28" s="189">
        <f t="shared" si="7"/>
        <v>0</v>
      </c>
      <c r="Q28" s="207">
        <f t="shared" si="0"/>
        <v>0</v>
      </c>
      <c r="R28" s="133"/>
      <c r="S28" s="152">
        <f t="shared" si="8"/>
        <v>0</v>
      </c>
      <c r="T28" s="189">
        <f t="shared" si="9"/>
        <v>0</v>
      </c>
      <c r="U28" s="152">
        <f t="shared" si="10"/>
        <v>0</v>
      </c>
      <c r="V28" s="189">
        <f t="shared" si="11"/>
        <v>0</v>
      </c>
      <c r="W28" s="189">
        <f t="shared" si="1"/>
        <v>0</v>
      </c>
    </row>
    <row r="29" spans="1:24" ht="9.9499999999999993" customHeight="1" x14ac:dyDescent="0.2">
      <c r="A29" s="149" t="s">
        <v>131</v>
      </c>
      <c r="B29" s="150"/>
      <c r="C29" s="151"/>
      <c r="D29" s="132"/>
      <c r="E29" s="154">
        <f>SUM(E17:E28)</f>
        <v>0</v>
      </c>
      <c r="F29" s="155" t="s">
        <v>6</v>
      </c>
      <c r="G29" s="155" t="s">
        <v>6</v>
      </c>
      <c r="H29" s="192" t="s">
        <v>6</v>
      </c>
      <c r="I29" s="155" t="s">
        <v>6</v>
      </c>
      <c r="J29" s="233">
        <f>SUM(J17:J28)</f>
        <v>0</v>
      </c>
      <c r="K29" s="235">
        <f>SUM(K17:K28)</f>
        <v>0</v>
      </c>
      <c r="L29" s="155" t="s">
        <v>6</v>
      </c>
      <c r="M29" s="155" t="s">
        <v>6</v>
      </c>
      <c r="N29" s="192" t="s">
        <v>6</v>
      </c>
      <c r="O29" s="155" t="s">
        <v>6</v>
      </c>
      <c r="P29" s="233">
        <f>SUM(P17:P28)</f>
        <v>0</v>
      </c>
      <c r="Q29" s="236">
        <f>SUM(Q17:Q28)</f>
        <v>0</v>
      </c>
      <c r="R29" s="132"/>
      <c r="S29" s="154">
        <f>SUM(S17:S28)</f>
        <v>0</v>
      </c>
      <c r="T29" s="161">
        <f>SUM(T17:T28)</f>
        <v>0</v>
      </c>
      <c r="U29" s="154">
        <f>SUM(U17:U28)</f>
        <v>0</v>
      </c>
      <c r="V29" s="161">
        <f>SUM(V17:V28)</f>
        <v>0</v>
      </c>
      <c r="W29" s="161">
        <f>SUM(W17:W28)</f>
        <v>0</v>
      </c>
      <c r="X29" s="124"/>
    </row>
    <row r="30" spans="1:24" ht="4.5" customHeight="1" x14ac:dyDescent="0.2">
      <c r="A30" s="131"/>
      <c r="B30" s="131"/>
      <c r="C30" s="130"/>
      <c r="D30" s="123"/>
      <c r="E30" s="128"/>
      <c r="F30" s="129"/>
      <c r="G30" s="129"/>
      <c r="H30" s="129"/>
      <c r="I30" s="129"/>
      <c r="J30" s="128"/>
      <c r="K30" s="128"/>
      <c r="L30" s="128"/>
      <c r="M30" s="129"/>
      <c r="N30" s="129"/>
      <c r="O30" s="129"/>
      <c r="P30" s="128"/>
      <c r="Q30" s="128"/>
      <c r="R30" s="123"/>
      <c r="S30" s="128"/>
      <c r="T30" s="128"/>
      <c r="U30" s="128"/>
      <c r="V30" s="128"/>
      <c r="W30" s="128"/>
    </row>
    <row r="31" spans="1:24" ht="12.75" customHeight="1" x14ac:dyDescent="0.2">
      <c r="A31" s="127" t="s">
        <v>130</v>
      </c>
      <c r="B31" s="126" t="s">
        <v>129</v>
      </c>
      <c r="C31" s="125" t="s">
        <v>120</v>
      </c>
      <c r="D31" s="109"/>
      <c r="E31" s="448" t="s">
        <v>128</v>
      </c>
      <c r="F31" s="449"/>
      <c r="G31" s="450" t="s">
        <v>125</v>
      </c>
      <c r="H31" s="449"/>
      <c r="I31" s="450" t="s">
        <v>117</v>
      </c>
      <c r="J31" s="451"/>
      <c r="K31" s="448" t="s">
        <v>128</v>
      </c>
      <c r="L31" s="449"/>
      <c r="M31" s="450" t="s">
        <v>125</v>
      </c>
      <c r="N31" s="449"/>
      <c r="O31" s="450" t="s">
        <v>117</v>
      </c>
      <c r="P31" s="451"/>
      <c r="Q31" s="118" t="s">
        <v>117</v>
      </c>
      <c r="R31" s="109"/>
      <c r="S31" s="119" t="s">
        <v>128</v>
      </c>
      <c r="T31" s="118" t="s">
        <v>117</v>
      </c>
      <c r="U31" s="119" t="s">
        <v>128</v>
      </c>
      <c r="V31" s="118" t="s">
        <v>117</v>
      </c>
      <c r="W31" s="118" t="s">
        <v>117</v>
      </c>
    </row>
    <row r="32" spans="1:24" ht="9.9499999999999993" customHeight="1" x14ac:dyDescent="0.2">
      <c r="A32" s="145" t="s">
        <v>116</v>
      </c>
      <c r="B32" s="146" t="s">
        <v>127</v>
      </c>
      <c r="C32" s="147" t="s">
        <v>26</v>
      </c>
      <c r="D32" s="117"/>
      <c r="E32" s="370">
        <v>0</v>
      </c>
      <c r="F32" s="371"/>
      <c r="G32" s="372">
        <v>0</v>
      </c>
      <c r="H32" s="373"/>
      <c r="I32" s="374">
        <f>E32*G32</f>
        <v>0</v>
      </c>
      <c r="J32" s="375"/>
      <c r="K32" s="370">
        <v>0</v>
      </c>
      <c r="L32" s="371"/>
      <c r="M32" s="372">
        <v>0</v>
      </c>
      <c r="N32" s="373"/>
      <c r="O32" s="374">
        <f>K32*M32</f>
        <v>0</v>
      </c>
      <c r="P32" s="375"/>
      <c r="Q32" s="220">
        <f>O32-I32</f>
        <v>0</v>
      </c>
      <c r="R32" s="117"/>
      <c r="S32" s="159">
        <f>E32</f>
        <v>0</v>
      </c>
      <c r="T32" s="189">
        <f>I32</f>
        <v>0</v>
      </c>
      <c r="U32" s="227">
        <f>K32</f>
        <v>0</v>
      </c>
      <c r="V32" s="220">
        <f>O32</f>
        <v>0</v>
      </c>
      <c r="W32" s="220">
        <f t="shared" ref="W32:W49" si="12">V32-T32</f>
        <v>0</v>
      </c>
    </row>
    <row r="33" spans="1:23" ht="9.9499999999999993" customHeight="1" x14ac:dyDescent="0.2">
      <c r="A33" s="145" t="s">
        <v>116</v>
      </c>
      <c r="B33" s="146" t="s">
        <v>127</v>
      </c>
      <c r="C33" s="147" t="s">
        <v>27</v>
      </c>
      <c r="D33" s="117"/>
      <c r="E33" s="370">
        <v>0</v>
      </c>
      <c r="F33" s="371"/>
      <c r="G33" s="372">
        <v>0</v>
      </c>
      <c r="H33" s="373"/>
      <c r="I33" s="374">
        <f t="shared" ref="I33:I49" si="13">E33*G33</f>
        <v>0</v>
      </c>
      <c r="J33" s="375"/>
      <c r="K33" s="370">
        <v>0</v>
      </c>
      <c r="L33" s="371"/>
      <c r="M33" s="372">
        <v>0</v>
      </c>
      <c r="N33" s="373"/>
      <c r="O33" s="374">
        <f t="shared" ref="O33:O49" si="14">K33*M33</f>
        <v>0</v>
      </c>
      <c r="P33" s="375"/>
      <c r="Q33" s="220">
        <f t="shared" ref="Q33:Q49" si="15">O33-I33</f>
        <v>0</v>
      </c>
      <c r="R33" s="117"/>
      <c r="S33" s="159">
        <f t="shared" ref="S33:S49" si="16">E33</f>
        <v>0</v>
      </c>
      <c r="T33" s="189">
        <f t="shared" ref="T33:T49" si="17">I33</f>
        <v>0</v>
      </c>
      <c r="U33" s="227">
        <f t="shared" ref="U33:U49" si="18">K33</f>
        <v>0</v>
      </c>
      <c r="V33" s="220">
        <f t="shared" ref="V33:V49" si="19">O33</f>
        <v>0</v>
      </c>
      <c r="W33" s="220">
        <f t="shared" si="12"/>
        <v>0</v>
      </c>
    </row>
    <row r="34" spans="1:23" ht="9.9499999999999993" customHeight="1" x14ac:dyDescent="0.2">
      <c r="A34" s="145" t="s">
        <v>116</v>
      </c>
      <c r="B34" s="146" t="s">
        <v>127</v>
      </c>
      <c r="C34" s="147" t="s">
        <v>28</v>
      </c>
      <c r="D34" s="117"/>
      <c r="E34" s="370">
        <v>0</v>
      </c>
      <c r="F34" s="371"/>
      <c r="G34" s="372">
        <v>0</v>
      </c>
      <c r="H34" s="373"/>
      <c r="I34" s="374">
        <f t="shared" si="13"/>
        <v>0</v>
      </c>
      <c r="J34" s="375"/>
      <c r="K34" s="370">
        <v>0</v>
      </c>
      <c r="L34" s="371"/>
      <c r="M34" s="372">
        <v>0</v>
      </c>
      <c r="N34" s="373"/>
      <c r="O34" s="374">
        <f t="shared" si="14"/>
        <v>0</v>
      </c>
      <c r="P34" s="375"/>
      <c r="Q34" s="220">
        <f t="shared" si="15"/>
        <v>0</v>
      </c>
      <c r="R34" s="117"/>
      <c r="S34" s="159">
        <f t="shared" si="16"/>
        <v>0</v>
      </c>
      <c r="T34" s="189">
        <f t="shared" si="17"/>
        <v>0</v>
      </c>
      <c r="U34" s="227">
        <f t="shared" si="18"/>
        <v>0</v>
      </c>
      <c r="V34" s="220">
        <f t="shared" si="19"/>
        <v>0</v>
      </c>
      <c r="W34" s="220">
        <f t="shared" si="12"/>
        <v>0</v>
      </c>
    </row>
    <row r="35" spans="1:23" ht="9.9499999999999993" customHeight="1" x14ac:dyDescent="0.2">
      <c r="A35" s="145" t="s">
        <v>116</v>
      </c>
      <c r="B35" s="146" t="s">
        <v>127</v>
      </c>
      <c r="C35" s="147" t="s">
        <v>29</v>
      </c>
      <c r="D35" s="117"/>
      <c r="E35" s="370">
        <v>0</v>
      </c>
      <c r="F35" s="371"/>
      <c r="G35" s="372">
        <v>0</v>
      </c>
      <c r="H35" s="373"/>
      <c r="I35" s="374">
        <f t="shared" si="13"/>
        <v>0</v>
      </c>
      <c r="J35" s="375"/>
      <c r="K35" s="370">
        <v>0</v>
      </c>
      <c r="L35" s="371"/>
      <c r="M35" s="372">
        <v>0</v>
      </c>
      <c r="N35" s="373"/>
      <c r="O35" s="374">
        <f t="shared" si="14"/>
        <v>0</v>
      </c>
      <c r="P35" s="375"/>
      <c r="Q35" s="220">
        <f t="shared" si="15"/>
        <v>0</v>
      </c>
      <c r="R35" s="117"/>
      <c r="S35" s="159">
        <f t="shared" si="16"/>
        <v>0</v>
      </c>
      <c r="T35" s="189">
        <f t="shared" si="17"/>
        <v>0</v>
      </c>
      <c r="U35" s="227">
        <f t="shared" si="18"/>
        <v>0</v>
      </c>
      <c r="V35" s="220">
        <f t="shared" si="19"/>
        <v>0</v>
      </c>
      <c r="W35" s="220">
        <f t="shared" si="12"/>
        <v>0</v>
      </c>
    </row>
    <row r="36" spans="1:23" ht="9.9499999999999993" customHeight="1" x14ac:dyDescent="0.2">
      <c r="A36" s="145" t="s">
        <v>116</v>
      </c>
      <c r="B36" s="146" t="s">
        <v>127</v>
      </c>
      <c r="C36" s="147" t="s">
        <v>30</v>
      </c>
      <c r="D36" s="117"/>
      <c r="E36" s="370">
        <v>0</v>
      </c>
      <c r="F36" s="371"/>
      <c r="G36" s="372">
        <v>0</v>
      </c>
      <c r="H36" s="373"/>
      <c r="I36" s="374">
        <f>E36*G36</f>
        <v>0</v>
      </c>
      <c r="J36" s="375"/>
      <c r="K36" s="370">
        <v>0</v>
      </c>
      <c r="L36" s="371"/>
      <c r="M36" s="372">
        <v>0</v>
      </c>
      <c r="N36" s="373"/>
      <c r="O36" s="374">
        <f t="shared" si="14"/>
        <v>0</v>
      </c>
      <c r="P36" s="375"/>
      <c r="Q36" s="220">
        <f t="shared" si="15"/>
        <v>0</v>
      </c>
      <c r="R36" s="117"/>
      <c r="S36" s="159">
        <f t="shared" si="16"/>
        <v>0</v>
      </c>
      <c r="T36" s="189">
        <f t="shared" si="17"/>
        <v>0</v>
      </c>
      <c r="U36" s="227">
        <f t="shared" si="18"/>
        <v>0</v>
      </c>
      <c r="V36" s="220">
        <f t="shared" si="19"/>
        <v>0</v>
      </c>
      <c r="W36" s="220">
        <f t="shared" si="12"/>
        <v>0</v>
      </c>
    </row>
    <row r="37" spans="1:23" ht="9.9499999999999993" customHeight="1" x14ac:dyDescent="0.2">
      <c r="A37" s="145" t="s">
        <v>116</v>
      </c>
      <c r="B37" s="146" t="s">
        <v>127</v>
      </c>
      <c r="C37" s="147" t="s">
        <v>31</v>
      </c>
      <c r="D37" s="117"/>
      <c r="E37" s="370">
        <v>0</v>
      </c>
      <c r="F37" s="371"/>
      <c r="G37" s="372">
        <v>0</v>
      </c>
      <c r="H37" s="373"/>
      <c r="I37" s="374">
        <f t="shared" si="13"/>
        <v>0</v>
      </c>
      <c r="J37" s="375"/>
      <c r="K37" s="370">
        <v>0</v>
      </c>
      <c r="L37" s="371"/>
      <c r="M37" s="372">
        <v>0</v>
      </c>
      <c r="N37" s="373"/>
      <c r="O37" s="374">
        <f>K37*M37</f>
        <v>0</v>
      </c>
      <c r="P37" s="375"/>
      <c r="Q37" s="220">
        <f t="shared" si="15"/>
        <v>0</v>
      </c>
      <c r="R37" s="117"/>
      <c r="S37" s="159">
        <f t="shared" si="16"/>
        <v>0</v>
      </c>
      <c r="T37" s="189">
        <f t="shared" si="17"/>
        <v>0</v>
      </c>
      <c r="U37" s="227">
        <f t="shared" si="18"/>
        <v>0</v>
      </c>
      <c r="V37" s="220">
        <f t="shared" si="19"/>
        <v>0</v>
      </c>
      <c r="W37" s="220">
        <f t="shared" si="12"/>
        <v>0</v>
      </c>
    </row>
    <row r="38" spans="1:23" ht="9.9499999999999993" customHeight="1" x14ac:dyDescent="0.2">
      <c r="A38" s="145" t="s">
        <v>116</v>
      </c>
      <c r="B38" s="146" t="s">
        <v>127</v>
      </c>
      <c r="C38" s="147" t="s">
        <v>32</v>
      </c>
      <c r="D38" s="117"/>
      <c r="E38" s="370">
        <v>0</v>
      </c>
      <c r="F38" s="371"/>
      <c r="G38" s="372">
        <v>0</v>
      </c>
      <c r="H38" s="373"/>
      <c r="I38" s="374">
        <f t="shared" si="13"/>
        <v>0</v>
      </c>
      <c r="J38" s="375"/>
      <c r="K38" s="370">
        <v>0</v>
      </c>
      <c r="L38" s="371"/>
      <c r="M38" s="372">
        <v>0</v>
      </c>
      <c r="N38" s="373"/>
      <c r="O38" s="374">
        <f t="shared" si="14"/>
        <v>0</v>
      </c>
      <c r="P38" s="375"/>
      <c r="Q38" s="220">
        <f t="shared" si="15"/>
        <v>0</v>
      </c>
      <c r="R38" s="117"/>
      <c r="S38" s="159">
        <f t="shared" si="16"/>
        <v>0</v>
      </c>
      <c r="T38" s="189">
        <f t="shared" si="17"/>
        <v>0</v>
      </c>
      <c r="U38" s="227">
        <f t="shared" si="18"/>
        <v>0</v>
      </c>
      <c r="V38" s="220">
        <f t="shared" si="19"/>
        <v>0</v>
      </c>
      <c r="W38" s="220">
        <f t="shared" si="12"/>
        <v>0</v>
      </c>
    </row>
    <row r="39" spans="1:23" ht="9.9499999999999993" customHeight="1" x14ac:dyDescent="0.2">
      <c r="A39" s="145" t="s">
        <v>116</v>
      </c>
      <c r="B39" s="146" t="s">
        <v>127</v>
      </c>
      <c r="C39" s="147" t="s">
        <v>33</v>
      </c>
      <c r="D39" s="117"/>
      <c r="E39" s="370">
        <v>0</v>
      </c>
      <c r="F39" s="371"/>
      <c r="G39" s="372">
        <v>0</v>
      </c>
      <c r="H39" s="373"/>
      <c r="I39" s="374">
        <f t="shared" si="13"/>
        <v>0</v>
      </c>
      <c r="J39" s="375"/>
      <c r="K39" s="370">
        <v>0</v>
      </c>
      <c r="L39" s="371"/>
      <c r="M39" s="372">
        <v>0</v>
      </c>
      <c r="N39" s="373"/>
      <c r="O39" s="374">
        <f t="shared" si="14"/>
        <v>0</v>
      </c>
      <c r="P39" s="375"/>
      <c r="Q39" s="220">
        <f t="shared" si="15"/>
        <v>0</v>
      </c>
      <c r="R39" s="117"/>
      <c r="S39" s="159">
        <f t="shared" si="16"/>
        <v>0</v>
      </c>
      <c r="T39" s="189">
        <f t="shared" si="17"/>
        <v>0</v>
      </c>
      <c r="U39" s="227">
        <f t="shared" si="18"/>
        <v>0</v>
      </c>
      <c r="V39" s="220">
        <f t="shared" si="19"/>
        <v>0</v>
      </c>
      <c r="W39" s="220">
        <f t="shared" si="12"/>
        <v>0</v>
      </c>
    </row>
    <row r="40" spans="1:23" ht="9.9499999999999993" customHeight="1" x14ac:dyDescent="0.2">
      <c r="A40" s="145" t="s">
        <v>116</v>
      </c>
      <c r="B40" s="146" t="s">
        <v>127</v>
      </c>
      <c r="C40" s="147" t="s">
        <v>38</v>
      </c>
      <c r="D40" s="117"/>
      <c r="E40" s="370">
        <v>0</v>
      </c>
      <c r="F40" s="371"/>
      <c r="G40" s="372">
        <v>0</v>
      </c>
      <c r="H40" s="373"/>
      <c r="I40" s="374">
        <f t="shared" si="13"/>
        <v>0</v>
      </c>
      <c r="J40" s="375"/>
      <c r="K40" s="370">
        <v>0</v>
      </c>
      <c r="L40" s="371"/>
      <c r="M40" s="372">
        <v>0</v>
      </c>
      <c r="N40" s="373"/>
      <c r="O40" s="374">
        <f t="shared" si="14"/>
        <v>0</v>
      </c>
      <c r="P40" s="375"/>
      <c r="Q40" s="220">
        <f t="shared" si="15"/>
        <v>0</v>
      </c>
      <c r="R40" s="117"/>
      <c r="S40" s="159">
        <f t="shared" si="16"/>
        <v>0</v>
      </c>
      <c r="T40" s="189">
        <f t="shared" si="17"/>
        <v>0</v>
      </c>
      <c r="U40" s="227">
        <f t="shared" si="18"/>
        <v>0</v>
      </c>
      <c r="V40" s="220">
        <f t="shared" si="19"/>
        <v>0</v>
      </c>
      <c r="W40" s="220">
        <f t="shared" si="12"/>
        <v>0</v>
      </c>
    </row>
    <row r="41" spans="1:23" ht="9.9499999999999993" customHeight="1" x14ac:dyDescent="0.2">
      <c r="A41" s="145" t="s">
        <v>116</v>
      </c>
      <c r="B41" s="146" t="s">
        <v>127</v>
      </c>
      <c r="C41" s="147" t="s">
        <v>39</v>
      </c>
      <c r="D41" s="117"/>
      <c r="E41" s="370">
        <v>0</v>
      </c>
      <c r="F41" s="371"/>
      <c r="G41" s="372">
        <v>0</v>
      </c>
      <c r="H41" s="373"/>
      <c r="I41" s="374">
        <f t="shared" si="13"/>
        <v>0</v>
      </c>
      <c r="J41" s="375"/>
      <c r="K41" s="370">
        <v>0</v>
      </c>
      <c r="L41" s="371"/>
      <c r="M41" s="372">
        <v>0</v>
      </c>
      <c r="N41" s="373"/>
      <c r="O41" s="374">
        <f t="shared" si="14"/>
        <v>0</v>
      </c>
      <c r="P41" s="375"/>
      <c r="Q41" s="220">
        <f t="shared" si="15"/>
        <v>0</v>
      </c>
      <c r="R41" s="117"/>
      <c r="S41" s="159">
        <f t="shared" si="16"/>
        <v>0</v>
      </c>
      <c r="T41" s="189">
        <f t="shared" si="17"/>
        <v>0</v>
      </c>
      <c r="U41" s="227">
        <f t="shared" si="18"/>
        <v>0</v>
      </c>
      <c r="V41" s="220">
        <f t="shared" si="19"/>
        <v>0</v>
      </c>
      <c r="W41" s="220">
        <f t="shared" si="12"/>
        <v>0</v>
      </c>
    </row>
    <row r="42" spans="1:23" ht="9.9499999999999993" customHeight="1" x14ac:dyDescent="0.2">
      <c r="A42" s="145" t="s">
        <v>116</v>
      </c>
      <c r="B42" s="146" t="s">
        <v>127</v>
      </c>
      <c r="C42" s="147" t="s">
        <v>40</v>
      </c>
      <c r="D42" s="117"/>
      <c r="E42" s="370">
        <v>0</v>
      </c>
      <c r="F42" s="371"/>
      <c r="G42" s="372">
        <v>0</v>
      </c>
      <c r="H42" s="373"/>
      <c r="I42" s="374">
        <f t="shared" si="13"/>
        <v>0</v>
      </c>
      <c r="J42" s="375"/>
      <c r="K42" s="370">
        <v>0</v>
      </c>
      <c r="L42" s="371"/>
      <c r="M42" s="372">
        <v>0</v>
      </c>
      <c r="N42" s="373"/>
      <c r="O42" s="374">
        <f t="shared" si="14"/>
        <v>0</v>
      </c>
      <c r="P42" s="375"/>
      <c r="Q42" s="220">
        <f t="shared" si="15"/>
        <v>0</v>
      </c>
      <c r="R42" s="117"/>
      <c r="S42" s="159">
        <f t="shared" si="16"/>
        <v>0</v>
      </c>
      <c r="T42" s="189">
        <f t="shared" si="17"/>
        <v>0</v>
      </c>
      <c r="U42" s="227">
        <f t="shared" si="18"/>
        <v>0</v>
      </c>
      <c r="V42" s="220">
        <f t="shared" si="19"/>
        <v>0</v>
      </c>
      <c r="W42" s="220">
        <f t="shared" si="12"/>
        <v>0</v>
      </c>
    </row>
    <row r="43" spans="1:23" ht="9.9499999999999993" customHeight="1" x14ac:dyDescent="0.2">
      <c r="A43" s="145" t="s">
        <v>116</v>
      </c>
      <c r="B43" s="146" t="s">
        <v>127</v>
      </c>
      <c r="C43" s="147" t="s">
        <v>41</v>
      </c>
      <c r="D43" s="117"/>
      <c r="E43" s="370">
        <v>0</v>
      </c>
      <c r="F43" s="371"/>
      <c r="G43" s="372">
        <v>0</v>
      </c>
      <c r="H43" s="373"/>
      <c r="I43" s="374">
        <f t="shared" si="13"/>
        <v>0</v>
      </c>
      <c r="J43" s="375"/>
      <c r="K43" s="370">
        <v>0</v>
      </c>
      <c r="L43" s="371"/>
      <c r="M43" s="372">
        <v>0</v>
      </c>
      <c r="N43" s="373"/>
      <c r="O43" s="374">
        <f t="shared" si="14"/>
        <v>0</v>
      </c>
      <c r="P43" s="375"/>
      <c r="Q43" s="220">
        <f t="shared" si="15"/>
        <v>0</v>
      </c>
      <c r="R43" s="117"/>
      <c r="S43" s="159">
        <f t="shared" si="16"/>
        <v>0</v>
      </c>
      <c r="T43" s="189">
        <f>I43</f>
        <v>0</v>
      </c>
      <c r="U43" s="227">
        <f t="shared" si="18"/>
        <v>0</v>
      </c>
      <c r="V43" s="220">
        <f t="shared" si="19"/>
        <v>0</v>
      </c>
      <c r="W43" s="220">
        <f t="shared" si="12"/>
        <v>0</v>
      </c>
    </row>
    <row r="44" spans="1:23" ht="9.9499999999999993" customHeight="1" x14ac:dyDescent="0.2">
      <c r="A44" s="145" t="s">
        <v>116</v>
      </c>
      <c r="B44" s="146" t="s">
        <v>127</v>
      </c>
      <c r="C44" s="147" t="s">
        <v>44</v>
      </c>
      <c r="D44" s="117"/>
      <c r="E44" s="370">
        <v>0</v>
      </c>
      <c r="F44" s="371"/>
      <c r="G44" s="372">
        <v>0</v>
      </c>
      <c r="H44" s="373"/>
      <c r="I44" s="374">
        <f t="shared" si="13"/>
        <v>0</v>
      </c>
      <c r="J44" s="375"/>
      <c r="K44" s="370">
        <v>0</v>
      </c>
      <c r="L44" s="371"/>
      <c r="M44" s="372">
        <v>0</v>
      </c>
      <c r="N44" s="373"/>
      <c r="O44" s="374">
        <f>K44*M44</f>
        <v>0</v>
      </c>
      <c r="P44" s="375"/>
      <c r="Q44" s="220">
        <f t="shared" si="15"/>
        <v>0</v>
      </c>
      <c r="R44" s="117"/>
      <c r="S44" s="159">
        <f t="shared" si="16"/>
        <v>0</v>
      </c>
      <c r="T44" s="189">
        <f t="shared" si="17"/>
        <v>0</v>
      </c>
      <c r="U44" s="227">
        <f t="shared" si="18"/>
        <v>0</v>
      </c>
      <c r="V44" s="220">
        <f t="shared" si="19"/>
        <v>0</v>
      </c>
      <c r="W44" s="220">
        <f t="shared" si="12"/>
        <v>0</v>
      </c>
    </row>
    <row r="45" spans="1:23" ht="9.9499999999999993" customHeight="1" x14ac:dyDescent="0.2">
      <c r="A45" s="145" t="s">
        <v>116</v>
      </c>
      <c r="B45" s="146" t="s">
        <v>127</v>
      </c>
      <c r="C45" s="147" t="s">
        <v>45</v>
      </c>
      <c r="D45" s="117"/>
      <c r="E45" s="370">
        <v>0</v>
      </c>
      <c r="F45" s="371"/>
      <c r="G45" s="372">
        <v>0</v>
      </c>
      <c r="H45" s="373"/>
      <c r="I45" s="374">
        <f t="shared" si="13"/>
        <v>0</v>
      </c>
      <c r="J45" s="375"/>
      <c r="K45" s="370">
        <v>0</v>
      </c>
      <c r="L45" s="371"/>
      <c r="M45" s="372">
        <v>0</v>
      </c>
      <c r="N45" s="373"/>
      <c r="O45" s="374">
        <f t="shared" si="14"/>
        <v>0</v>
      </c>
      <c r="P45" s="375"/>
      <c r="Q45" s="220">
        <f t="shared" si="15"/>
        <v>0</v>
      </c>
      <c r="R45" s="117"/>
      <c r="S45" s="159">
        <f t="shared" si="16"/>
        <v>0</v>
      </c>
      <c r="T45" s="189">
        <f t="shared" si="17"/>
        <v>0</v>
      </c>
      <c r="U45" s="227">
        <f t="shared" si="18"/>
        <v>0</v>
      </c>
      <c r="V45" s="220">
        <f t="shared" si="19"/>
        <v>0</v>
      </c>
      <c r="W45" s="220">
        <f t="shared" si="12"/>
        <v>0</v>
      </c>
    </row>
    <row r="46" spans="1:23" ht="9.9499999999999993" customHeight="1" x14ac:dyDescent="0.2">
      <c r="A46" s="145" t="s">
        <v>116</v>
      </c>
      <c r="B46" s="146" t="s">
        <v>127</v>
      </c>
      <c r="C46" s="147" t="s">
        <v>46</v>
      </c>
      <c r="D46" s="117"/>
      <c r="E46" s="370">
        <v>0</v>
      </c>
      <c r="F46" s="371"/>
      <c r="G46" s="372">
        <v>0</v>
      </c>
      <c r="H46" s="373"/>
      <c r="I46" s="374">
        <f t="shared" si="13"/>
        <v>0</v>
      </c>
      <c r="J46" s="375"/>
      <c r="K46" s="370">
        <v>0</v>
      </c>
      <c r="L46" s="371"/>
      <c r="M46" s="372">
        <v>0</v>
      </c>
      <c r="N46" s="373"/>
      <c r="O46" s="374">
        <f t="shared" si="14"/>
        <v>0</v>
      </c>
      <c r="P46" s="375"/>
      <c r="Q46" s="220">
        <f t="shared" si="15"/>
        <v>0</v>
      </c>
      <c r="R46" s="117"/>
      <c r="S46" s="159">
        <f t="shared" si="16"/>
        <v>0</v>
      </c>
      <c r="T46" s="189">
        <f t="shared" si="17"/>
        <v>0</v>
      </c>
      <c r="U46" s="227">
        <f t="shared" si="18"/>
        <v>0</v>
      </c>
      <c r="V46" s="220">
        <f t="shared" si="19"/>
        <v>0</v>
      </c>
      <c r="W46" s="220">
        <f t="shared" si="12"/>
        <v>0</v>
      </c>
    </row>
    <row r="47" spans="1:23" ht="9.9499999999999993" customHeight="1" x14ac:dyDescent="0.2">
      <c r="A47" s="145" t="s">
        <v>116</v>
      </c>
      <c r="B47" s="146" t="s">
        <v>127</v>
      </c>
      <c r="C47" s="147" t="s">
        <v>47</v>
      </c>
      <c r="D47" s="117"/>
      <c r="E47" s="370">
        <v>0</v>
      </c>
      <c r="F47" s="371"/>
      <c r="G47" s="372">
        <v>0</v>
      </c>
      <c r="H47" s="373"/>
      <c r="I47" s="374">
        <f t="shared" si="13"/>
        <v>0</v>
      </c>
      <c r="J47" s="375"/>
      <c r="K47" s="370">
        <v>0</v>
      </c>
      <c r="L47" s="371"/>
      <c r="M47" s="372">
        <v>0</v>
      </c>
      <c r="N47" s="373"/>
      <c r="O47" s="374">
        <f t="shared" si="14"/>
        <v>0</v>
      </c>
      <c r="P47" s="375"/>
      <c r="Q47" s="220">
        <f t="shared" si="15"/>
        <v>0</v>
      </c>
      <c r="R47" s="117"/>
      <c r="S47" s="159">
        <f t="shared" si="16"/>
        <v>0</v>
      </c>
      <c r="T47" s="189">
        <f t="shared" si="17"/>
        <v>0</v>
      </c>
      <c r="U47" s="227">
        <f t="shared" si="18"/>
        <v>0</v>
      </c>
      <c r="V47" s="220">
        <f t="shared" si="19"/>
        <v>0</v>
      </c>
      <c r="W47" s="220">
        <f t="shared" si="12"/>
        <v>0</v>
      </c>
    </row>
    <row r="48" spans="1:23" ht="9.9499999999999993" customHeight="1" x14ac:dyDescent="0.2">
      <c r="A48" s="145" t="s">
        <v>116</v>
      </c>
      <c r="B48" s="146" t="s">
        <v>127</v>
      </c>
      <c r="C48" s="147" t="s">
        <v>48</v>
      </c>
      <c r="D48" s="117"/>
      <c r="E48" s="370">
        <v>0</v>
      </c>
      <c r="F48" s="371"/>
      <c r="G48" s="372">
        <v>0</v>
      </c>
      <c r="H48" s="373"/>
      <c r="I48" s="374">
        <f t="shared" si="13"/>
        <v>0</v>
      </c>
      <c r="J48" s="375"/>
      <c r="K48" s="370">
        <v>0</v>
      </c>
      <c r="L48" s="371"/>
      <c r="M48" s="372">
        <v>0</v>
      </c>
      <c r="N48" s="373"/>
      <c r="O48" s="374">
        <f t="shared" si="14"/>
        <v>0</v>
      </c>
      <c r="P48" s="375"/>
      <c r="Q48" s="220">
        <f t="shared" si="15"/>
        <v>0</v>
      </c>
      <c r="R48" s="117"/>
      <c r="S48" s="159">
        <f t="shared" si="16"/>
        <v>0</v>
      </c>
      <c r="T48" s="189">
        <f t="shared" si="17"/>
        <v>0</v>
      </c>
      <c r="U48" s="227">
        <f t="shared" si="18"/>
        <v>0</v>
      </c>
      <c r="V48" s="220">
        <f t="shared" si="19"/>
        <v>0</v>
      </c>
      <c r="W48" s="220">
        <f t="shared" si="12"/>
        <v>0</v>
      </c>
    </row>
    <row r="49" spans="1:23" ht="9.9499999999999993" customHeight="1" x14ac:dyDescent="0.2">
      <c r="A49" s="145" t="s">
        <v>116</v>
      </c>
      <c r="B49" s="146" t="s">
        <v>127</v>
      </c>
      <c r="C49" s="147" t="s">
        <v>49</v>
      </c>
      <c r="D49" s="117"/>
      <c r="E49" s="370">
        <v>0</v>
      </c>
      <c r="F49" s="371"/>
      <c r="G49" s="372">
        <v>0</v>
      </c>
      <c r="H49" s="373"/>
      <c r="I49" s="374">
        <f t="shared" si="13"/>
        <v>0</v>
      </c>
      <c r="J49" s="375"/>
      <c r="K49" s="370">
        <v>0</v>
      </c>
      <c r="L49" s="371"/>
      <c r="M49" s="372">
        <v>0</v>
      </c>
      <c r="N49" s="373"/>
      <c r="O49" s="374">
        <f t="shared" si="14"/>
        <v>0</v>
      </c>
      <c r="P49" s="375"/>
      <c r="Q49" s="220">
        <f t="shared" si="15"/>
        <v>0</v>
      </c>
      <c r="R49" s="117"/>
      <c r="S49" s="159">
        <f t="shared" si="16"/>
        <v>0</v>
      </c>
      <c r="T49" s="189">
        <f t="shared" si="17"/>
        <v>0</v>
      </c>
      <c r="U49" s="227">
        <f t="shared" si="18"/>
        <v>0</v>
      </c>
      <c r="V49" s="220">
        <f t="shared" si="19"/>
        <v>0</v>
      </c>
      <c r="W49" s="220">
        <f t="shared" si="12"/>
        <v>0</v>
      </c>
    </row>
    <row r="50" spans="1:23" ht="9.9499999999999993" customHeight="1" x14ac:dyDescent="0.2">
      <c r="A50" s="156" t="s">
        <v>126</v>
      </c>
      <c r="B50" s="157"/>
      <c r="C50" s="158"/>
      <c r="D50" s="116"/>
      <c r="E50" s="384" t="s">
        <v>6</v>
      </c>
      <c r="F50" s="385"/>
      <c r="G50" s="386" t="s">
        <v>6</v>
      </c>
      <c r="H50" s="387"/>
      <c r="I50" s="386">
        <f>SUM(I32:J49)</f>
        <v>0</v>
      </c>
      <c r="J50" s="390"/>
      <c r="K50" s="384" t="s">
        <v>6</v>
      </c>
      <c r="L50" s="385"/>
      <c r="M50" s="386" t="s">
        <v>6</v>
      </c>
      <c r="N50" s="387"/>
      <c r="O50" s="386">
        <f>SUM(O32:P49)</f>
        <v>0</v>
      </c>
      <c r="P50" s="390"/>
      <c r="Q50" s="221">
        <f>SUM(Q32:Q49)</f>
        <v>0</v>
      </c>
      <c r="R50" s="116"/>
      <c r="S50" s="160" t="s">
        <v>6</v>
      </c>
      <c r="T50" s="161">
        <f>SUM(T32:T49)</f>
        <v>0</v>
      </c>
      <c r="U50" s="224" t="s">
        <v>6</v>
      </c>
      <c r="V50" s="221">
        <f>SUM(V32:V49)</f>
        <v>0</v>
      </c>
      <c r="W50" s="221">
        <f>SUM(W32:W49)</f>
        <v>0</v>
      </c>
    </row>
    <row r="51" spans="1:23" ht="4.5" customHeight="1" x14ac:dyDescent="0.2">
      <c r="A51" s="131"/>
      <c r="B51" s="131"/>
      <c r="C51" s="130"/>
      <c r="D51" s="123"/>
      <c r="E51" s="128"/>
      <c r="F51" s="129"/>
      <c r="G51" s="129"/>
      <c r="H51" s="129"/>
      <c r="I51" s="129"/>
      <c r="J51" s="128"/>
      <c r="K51" s="128"/>
      <c r="L51" s="129"/>
      <c r="M51" s="129"/>
      <c r="N51" s="129"/>
      <c r="O51" s="129"/>
      <c r="P51" s="128"/>
      <c r="Q51" s="128"/>
      <c r="R51" s="123"/>
      <c r="S51" s="128"/>
      <c r="T51" s="128"/>
      <c r="U51" s="128"/>
      <c r="V51" s="128"/>
      <c r="W51" s="128"/>
    </row>
    <row r="52" spans="1:23" ht="12.75" customHeight="1" x14ac:dyDescent="0.2">
      <c r="A52" s="162" t="s">
        <v>124</v>
      </c>
      <c r="B52" s="163"/>
      <c r="C52" s="164"/>
      <c r="D52" s="101"/>
      <c r="E52" s="165"/>
      <c r="F52" s="201"/>
      <c r="G52" s="201"/>
      <c r="H52" s="166"/>
      <c r="I52" s="446">
        <f>J29+I50</f>
        <v>0</v>
      </c>
      <c r="J52" s="447"/>
      <c r="K52" s="165"/>
      <c r="L52" s="208"/>
      <c r="M52" s="208"/>
      <c r="N52" s="209"/>
      <c r="O52" s="446">
        <f>P29+O50</f>
        <v>0</v>
      </c>
      <c r="P52" s="447"/>
      <c r="Q52" s="167">
        <f>Q29+Q50</f>
        <v>0</v>
      </c>
      <c r="R52" s="101"/>
      <c r="S52" s="165"/>
      <c r="T52" s="167">
        <f>T29+T50</f>
        <v>0</v>
      </c>
      <c r="U52" s="165"/>
      <c r="V52" s="167">
        <f>V29+V50</f>
        <v>0</v>
      </c>
      <c r="W52" s="167">
        <f>W29+W50</f>
        <v>0</v>
      </c>
    </row>
    <row r="53" spans="1:23" ht="12" customHeight="1" x14ac:dyDescent="0.2">
      <c r="C53" s="99"/>
      <c r="D53" s="97"/>
      <c r="E53" s="97"/>
      <c r="F53" s="97"/>
      <c r="G53" s="97"/>
      <c r="H53" s="97"/>
      <c r="I53" s="97"/>
      <c r="J53" s="97"/>
      <c r="K53" s="97"/>
      <c r="L53" s="97"/>
      <c r="M53" s="97"/>
      <c r="N53" s="97"/>
      <c r="O53" s="97"/>
      <c r="P53" s="97"/>
      <c r="Q53" s="97"/>
      <c r="R53" s="97"/>
      <c r="S53" s="97"/>
      <c r="T53" s="97"/>
      <c r="U53" s="97"/>
      <c r="V53" s="97"/>
      <c r="W53" s="97"/>
    </row>
    <row r="54" spans="1:23" x14ac:dyDescent="0.2">
      <c r="A54" s="114" t="s">
        <v>123</v>
      </c>
      <c r="B54" s="113"/>
      <c r="C54" s="112"/>
      <c r="D54" s="111"/>
      <c r="E54" s="464" t="str">
        <f>E13</f>
        <v>TBA</v>
      </c>
      <c r="F54" s="466"/>
      <c r="G54" s="466"/>
      <c r="H54" s="466"/>
      <c r="I54" s="466"/>
      <c r="J54" s="465"/>
      <c r="K54" s="467" t="s">
        <v>109</v>
      </c>
      <c r="L54" s="467"/>
      <c r="M54" s="467"/>
      <c r="N54" s="467"/>
      <c r="O54" s="467"/>
      <c r="P54" s="467"/>
      <c r="Q54" s="110" t="s">
        <v>108</v>
      </c>
      <c r="R54" s="109"/>
      <c r="S54" s="464" t="str">
        <f>S13</f>
        <v>TBA</v>
      </c>
      <c r="T54" s="465"/>
      <c r="U54" s="464" t="s">
        <v>109</v>
      </c>
      <c r="V54" s="465"/>
      <c r="W54" s="108" t="s">
        <v>108</v>
      </c>
    </row>
    <row r="55" spans="1:23" ht="4.5" customHeight="1" x14ac:dyDescent="0.2">
      <c r="A55" s="98"/>
      <c r="B55" s="98"/>
      <c r="C55" s="107"/>
      <c r="D55" s="105"/>
      <c r="E55" s="104"/>
      <c r="F55" s="106"/>
      <c r="G55" s="106"/>
      <c r="H55" s="106"/>
      <c r="I55" s="106"/>
      <c r="J55" s="104"/>
      <c r="K55" s="104"/>
      <c r="L55" s="104"/>
      <c r="M55" s="106"/>
      <c r="N55" s="106"/>
      <c r="O55" s="106"/>
      <c r="P55" s="104"/>
      <c r="Q55" s="104"/>
      <c r="R55" s="105"/>
      <c r="S55" s="104"/>
      <c r="T55" s="104"/>
      <c r="U55" s="104"/>
      <c r="V55" s="104"/>
      <c r="W55" s="104"/>
    </row>
    <row r="56" spans="1:23" ht="12.75" customHeight="1" x14ac:dyDescent="0.2">
      <c r="A56" s="122" t="s">
        <v>122</v>
      </c>
      <c r="B56" s="121" t="s">
        <v>121</v>
      </c>
      <c r="C56" s="120" t="s">
        <v>120</v>
      </c>
      <c r="D56" s="116"/>
      <c r="E56" s="448" t="s">
        <v>118</v>
      </c>
      <c r="F56" s="449"/>
      <c r="G56" s="450" t="s">
        <v>119</v>
      </c>
      <c r="H56" s="449"/>
      <c r="I56" s="450" t="s">
        <v>117</v>
      </c>
      <c r="J56" s="451"/>
      <c r="K56" s="448" t="s">
        <v>118</v>
      </c>
      <c r="L56" s="449"/>
      <c r="M56" s="450" t="s">
        <v>119</v>
      </c>
      <c r="N56" s="449"/>
      <c r="O56" s="450" t="s">
        <v>117</v>
      </c>
      <c r="P56" s="451"/>
      <c r="Q56" s="118" t="s">
        <v>117</v>
      </c>
      <c r="R56" s="116"/>
      <c r="S56" s="119" t="s">
        <v>118</v>
      </c>
      <c r="T56" s="118" t="s">
        <v>117</v>
      </c>
      <c r="U56" s="119" t="s">
        <v>118</v>
      </c>
      <c r="V56" s="118" t="s">
        <v>117</v>
      </c>
      <c r="W56" s="118" t="s">
        <v>117</v>
      </c>
    </row>
    <row r="57" spans="1:23" ht="9.9499999999999993" customHeight="1" x14ac:dyDescent="0.2">
      <c r="A57" s="168" t="s">
        <v>116</v>
      </c>
      <c r="B57" s="169" t="s">
        <v>115</v>
      </c>
      <c r="C57" s="170" t="s">
        <v>58</v>
      </c>
      <c r="D57" s="117"/>
      <c r="E57" s="394">
        <v>0</v>
      </c>
      <c r="F57" s="395"/>
      <c r="G57" s="392">
        <v>0</v>
      </c>
      <c r="H57" s="393"/>
      <c r="I57" s="398">
        <f>E57*G57</f>
        <v>0</v>
      </c>
      <c r="J57" s="399"/>
      <c r="K57" s="394">
        <v>0</v>
      </c>
      <c r="L57" s="395"/>
      <c r="M57" s="392">
        <v>0</v>
      </c>
      <c r="N57" s="393"/>
      <c r="O57" s="398">
        <f>K57*M57</f>
        <v>0</v>
      </c>
      <c r="P57" s="399"/>
      <c r="Q57" s="222">
        <f>O57-I57</f>
        <v>0</v>
      </c>
      <c r="R57" s="117"/>
      <c r="S57" s="174">
        <f>E57</f>
        <v>0</v>
      </c>
      <c r="T57" s="206">
        <f>I57</f>
        <v>0</v>
      </c>
      <c r="U57" s="225">
        <f>K57</f>
        <v>0</v>
      </c>
      <c r="V57" s="222">
        <f t="shared" ref="V57:V61" si="20">O57</f>
        <v>0</v>
      </c>
      <c r="W57" s="222">
        <f>V57-T57</f>
        <v>0</v>
      </c>
    </row>
    <row r="58" spans="1:23" ht="9.9499999999999993" customHeight="1" x14ac:dyDescent="0.2">
      <c r="A58" s="168" t="s">
        <v>116</v>
      </c>
      <c r="B58" s="169" t="s">
        <v>115</v>
      </c>
      <c r="C58" s="170" t="s">
        <v>59</v>
      </c>
      <c r="D58" s="117"/>
      <c r="E58" s="394">
        <v>0</v>
      </c>
      <c r="F58" s="395"/>
      <c r="G58" s="392">
        <v>0</v>
      </c>
      <c r="H58" s="393"/>
      <c r="I58" s="398">
        <f t="shared" ref="I58:I61" si="21">E58*G58</f>
        <v>0</v>
      </c>
      <c r="J58" s="399"/>
      <c r="K58" s="394">
        <v>0</v>
      </c>
      <c r="L58" s="395"/>
      <c r="M58" s="392">
        <v>0</v>
      </c>
      <c r="N58" s="393"/>
      <c r="O58" s="398">
        <f t="shared" ref="O58:O61" si="22">K58*M58</f>
        <v>0</v>
      </c>
      <c r="P58" s="399"/>
      <c r="Q58" s="222">
        <f>O58-I58</f>
        <v>0</v>
      </c>
      <c r="R58" s="117"/>
      <c r="S58" s="174">
        <f t="shared" ref="S58:S61" si="23">E58</f>
        <v>0</v>
      </c>
      <c r="T58" s="206">
        <f>I58</f>
        <v>0</v>
      </c>
      <c r="U58" s="225">
        <f t="shared" ref="U58:U61" si="24">K58</f>
        <v>0</v>
      </c>
      <c r="V58" s="222">
        <f t="shared" si="20"/>
        <v>0</v>
      </c>
      <c r="W58" s="222">
        <f>V58-T58</f>
        <v>0</v>
      </c>
    </row>
    <row r="59" spans="1:23" ht="9.9499999999999993" customHeight="1" x14ac:dyDescent="0.2">
      <c r="A59" s="168" t="s">
        <v>116</v>
      </c>
      <c r="B59" s="169" t="s">
        <v>115</v>
      </c>
      <c r="C59" s="170" t="s">
        <v>60</v>
      </c>
      <c r="D59" s="117"/>
      <c r="E59" s="394">
        <v>0</v>
      </c>
      <c r="F59" s="395"/>
      <c r="G59" s="392">
        <v>0</v>
      </c>
      <c r="H59" s="393"/>
      <c r="I59" s="398">
        <f t="shared" si="21"/>
        <v>0</v>
      </c>
      <c r="J59" s="399"/>
      <c r="K59" s="394">
        <v>0</v>
      </c>
      <c r="L59" s="395"/>
      <c r="M59" s="392">
        <v>0</v>
      </c>
      <c r="N59" s="393"/>
      <c r="O59" s="398">
        <f t="shared" si="22"/>
        <v>0</v>
      </c>
      <c r="P59" s="399"/>
      <c r="Q59" s="222">
        <f>O59-I59</f>
        <v>0</v>
      </c>
      <c r="R59" s="117"/>
      <c r="S59" s="174">
        <f t="shared" si="23"/>
        <v>0</v>
      </c>
      <c r="T59" s="206">
        <f t="shared" ref="T59:T61" si="25">I59</f>
        <v>0</v>
      </c>
      <c r="U59" s="225">
        <f t="shared" si="24"/>
        <v>0</v>
      </c>
      <c r="V59" s="222">
        <f t="shared" si="20"/>
        <v>0</v>
      </c>
      <c r="W59" s="222">
        <f>V59-T59</f>
        <v>0</v>
      </c>
    </row>
    <row r="60" spans="1:23" ht="9.9499999999999993" customHeight="1" x14ac:dyDescent="0.2">
      <c r="A60" s="168" t="s">
        <v>116</v>
      </c>
      <c r="B60" s="169" t="s">
        <v>115</v>
      </c>
      <c r="C60" s="170" t="s">
        <v>61</v>
      </c>
      <c r="D60" s="117"/>
      <c r="E60" s="394">
        <v>0</v>
      </c>
      <c r="F60" s="395"/>
      <c r="G60" s="392">
        <v>0</v>
      </c>
      <c r="H60" s="393"/>
      <c r="I60" s="398">
        <f t="shared" si="21"/>
        <v>0</v>
      </c>
      <c r="J60" s="399"/>
      <c r="K60" s="394">
        <v>0</v>
      </c>
      <c r="L60" s="395"/>
      <c r="M60" s="392">
        <v>0</v>
      </c>
      <c r="N60" s="393"/>
      <c r="O60" s="398">
        <f t="shared" si="22"/>
        <v>0</v>
      </c>
      <c r="P60" s="399"/>
      <c r="Q60" s="222">
        <f>O60-I60</f>
        <v>0</v>
      </c>
      <c r="R60" s="117"/>
      <c r="S60" s="174">
        <f t="shared" si="23"/>
        <v>0</v>
      </c>
      <c r="T60" s="206">
        <f t="shared" si="25"/>
        <v>0</v>
      </c>
      <c r="U60" s="225">
        <f t="shared" si="24"/>
        <v>0</v>
      </c>
      <c r="V60" s="222">
        <f t="shared" si="20"/>
        <v>0</v>
      </c>
      <c r="W60" s="222">
        <f t="shared" ref="W60:W61" si="26">V60-T60</f>
        <v>0</v>
      </c>
    </row>
    <row r="61" spans="1:23" ht="9.9499999999999993" customHeight="1" x14ac:dyDescent="0.2">
      <c r="A61" s="168" t="s">
        <v>116</v>
      </c>
      <c r="B61" s="169" t="s">
        <v>115</v>
      </c>
      <c r="C61" s="170" t="s">
        <v>62</v>
      </c>
      <c r="D61" s="117"/>
      <c r="E61" s="394">
        <v>0</v>
      </c>
      <c r="F61" s="395"/>
      <c r="G61" s="392">
        <v>0</v>
      </c>
      <c r="H61" s="393"/>
      <c r="I61" s="398">
        <f t="shared" si="21"/>
        <v>0</v>
      </c>
      <c r="J61" s="399"/>
      <c r="K61" s="394">
        <v>0</v>
      </c>
      <c r="L61" s="395"/>
      <c r="M61" s="392">
        <v>0</v>
      </c>
      <c r="N61" s="393"/>
      <c r="O61" s="398">
        <f t="shared" si="22"/>
        <v>0</v>
      </c>
      <c r="P61" s="399"/>
      <c r="Q61" s="222">
        <f>O61-I61</f>
        <v>0</v>
      </c>
      <c r="R61" s="117"/>
      <c r="S61" s="174">
        <f t="shared" si="23"/>
        <v>0</v>
      </c>
      <c r="T61" s="206">
        <f t="shared" si="25"/>
        <v>0</v>
      </c>
      <c r="U61" s="225">
        <f t="shared" si="24"/>
        <v>0</v>
      </c>
      <c r="V61" s="222">
        <f t="shared" si="20"/>
        <v>0</v>
      </c>
      <c r="W61" s="222">
        <f t="shared" si="26"/>
        <v>0</v>
      </c>
    </row>
    <row r="62" spans="1:23" ht="9.9499999999999993" customHeight="1" x14ac:dyDescent="0.2">
      <c r="A62" s="171" t="s">
        <v>114</v>
      </c>
      <c r="B62" s="172"/>
      <c r="C62" s="173"/>
      <c r="D62" s="116"/>
      <c r="E62" s="400" t="s">
        <v>6</v>
      </c>
      <c r="F62" s="401"/>
      <c r="G62" s="396" t="s">
        <v>6</v>
      </c>
      <c r="H62" s="409"/>
      <c r="I62" s="396">
        <f>SUM(I57:J61)</f>
        <v>0</v>
      </c>
      <c r="J62" s="397"/>
      <c r="K62" s="400" t="s">
        <v>6</v>
      </c>
      <c r="L62" s="401"/>
      <c r="M62" s="396" t="s">
        <v>6</v>
      </c>
      <c r="N62" s="409"/>
      <c r="O62" s="396">
        <f>SUM(O57:P61)</f>
        <v>0</v>
      </c>
      <c r="P62" s="397"/>
      <c r="Q62" s="223">
        <f>SUM(Q57:Q61)</f>
        <v>0</v>
      </c>
      <c r="R62" s="116"/>
      <c r="S62" s="176" t="s">
        <v>6</v>
      </c>
      <c r="T62" s="178">
        <f>SUM(T57:T61)</f>
        <v>0</v>
      </c>
      <c r="U62" s="226" t="s">
        <v>6</v>
      </c>
      <c r="V62" s="223">
        <f>SUM(V57:V61)</f>
        <v>0</v>
      </c>
      <c r="W62" s="223">
        <f>SUM(W57:W61)</f>
        <v>0</v>
      </c>
    </row>
    <row r="63" spans="1:23" ht="12" customHeight="1" x14ac:dyDescent="0.2">
      <c r="C63" s="99"/>
      <c r="D63" s="97"/>
      <c r="E63" s="97"/>
      <c r="F63" s="97"/>
      <c r="G63" s="97"/>
      <c r="H63" s="97"/>
      <c r="I63" s="97"/>
      <c r="J63" s="97"/>
      <c r="K63" s="97"/>
      <c r="L63" s="97"/>
      <c r="M63" s="97"/>
      <c r="N63" s="97"/>
      <c r="O63" s="97"/>
      <c r="P63" s="97"/>
      <c r="Q63" s="97"/>
      <c r="R63" s="97"/>
      <c r="S63" s="97"/>
      <c r="T63" s="97"/>
      <c r="U63" s="97"/>
      <c r="V63" s="97"/>
      <c r="W63" s="97"/>
    </row>
    <row r="64" spans="1:23" x14ac:dyDescent="0.2">
      <c r="A64" s="114" t="s">
        <v>201</v>
      </c>
      <c r="B64" s="113"/>
      <c r="C64" s="112"/>
      <c r="D64" s="111"/>
      <c r="E64" s="464" t="str">
        <f>E13</f>
        <v>TBA</v>
      </c>
      <c r="F64" s="466"/>
      <c r="G64" s="466"/>
      <c r="H64" s="466"/>
      <c r="I64" s="466"/>
      <c r="J64" s="465"/>
      <c r="K64" s="467" t="s">
        <v>109</v>
      </c>
      <c r="L64" s="467"/>
      <c r="M64" s="467"/>
      <c r="N64" s="467"/>
      <c r="O64" s="467"/>
      <c r="P64" s="467"/>
      <c r="Q64" s="110" t="s">
        <v>108</v>
      </c>
      <c r="R64" s="109"/>
      <c r="S64" s="464" t="str">
        <f>E13</f>
        <v>TBA</v>
      </c>
      <c r="T64" s="465"/>
      <c r="U64" s="464" t="s">
        <v>109</v>
      </c>
      <c r="V64" s="465"/>
      <c r="W64" s="108" t="s">
        <v>108</v>
      </c>
    </row>
    <row r="65" spans="1:23" ht="4.5" customHeight="1" x14ac:dyDescent="0.2">
      <c r="A65" s="98"/>
      <c r="B65" s="98"/>
      <c r="C65" s="107"/>
      <c r="D65" s="105"/>
      <c r="E65" s="104"/>
      <c r="F65" s="106"/>
      <c r="G65" s="106"/>
      <c r="H65" s="106"/>
      <c r="I65" s="106"/>
      <c r="J65" s="104"/>
      <c r="K65" s="104"/>
      <c r="L65" s="104"/>
      <c r="M65" s="106"/>
      <c r="N65" s="106"/>
      <c r="O65" s="106"/>
      <c r="P65" s="104"/>
      <c r="Q65" s="104"/>
      <c r="R65" s="105"/>
      <c r="S65" s="104"/>
      <c r="T65" s="104"/>
      <c r="U65" s="104"/>
      <c r="V65" s="104"/>
      <c r="W65" s="104"/>
    </row>
    <row r="66" spans="1:23" ht="9.9499999999999993" customHeight="1" x14ac:dyDescent="0.2">
      <c r="A66" s="51" t="s">
        <v>113</v>
      </c>
      <c r="B66" s="45"/>
      <c r="C66" s="46"/>
      <c r="D66" s="80"/>
      <c r="E66" s="49"/>
      <c r="F66" s="179"/>
      <c r="G66" s="179"/>
      <c r="H66" s="53"/>
      <c r="I66" s="380">
        <f>I52*$B$8</f>
        <v>0</v>
      </c>
      <c r="J66" s="381"/>
      <c r="K66" s="56"/>
      <c r="L66" s="179"/>
      <c r="M66" s="410"/>
      <c r="N66" s="411"/>
      <c r="O66" s="380">
        <f>O52*$B$9</f>
        <v>0</v>
      </c>
      <c r="P66" s="381"/>
      <c r="Q66" s="58">
        <f>O66-I66</f>
        <v>0</v>
      </c>
      <c r="R66" s="105"/>
      <c r="S66" s="230"/>
      <c r="T66" s="218">
        <f>T52*$B$8</f>
        <v>0</v>
      </c>
      <c r="U66" s="56"/>
      <c r="V66" s="54">
        <f>V52*$B$9</f>
        <v>0</v>
      </c>
      <c r="W66" s="54">
        <f>V66-T66</f>
        <v>0</v>
      </c>
    </row>
    <row r="67" spans="1:23" ht="9.9499999999999993" customHeight="1" x14ac:dyDescent="0.2">
      <c r="A67" s="52" t="s">
        <v>112</v>
      </c>
      <c r="B67" s="47"/>
      <c r="C67" s="48"/>
      <c r="D67" s="80"/>
      <c r="E67" s="50"/>
      <c r="F67" s="180"/>
      <c r="G67" s="180"/>
      <c r="H67" s="57"/>
      <c r="I67" s="382">
        <f>I62-I52+I66</f>
        <v>0</v>
      </c>
      <c r="J67" s="383"/>
      <c r="K67" s="59"/>
      <c r="L67" s="180"/>
      <c r="M67" s="403"/>
      <c r="N67" s="404"/>
      <c r="O67" s="382">
        <f>O62-O52+O66</f>
        <v>0</v>
      </c>
      <c r="P67" s="383"/>
      <c r="Q67" s="58">
        <f>O67-I67</f>
        <v>0</v>
      </c>
      <c r="R67" s="105"/>
      <c r="S67" s="231"/>
      <c r="T67" s="219">
        <f>T62-T52+T66</f>
        <v>0</v>
      </c>
      <c r="U67" s="59"/>
      <c r="V67" s="58">
        <f>V62-V52+V66</f>
        <v>0</v>
      </c>
      <c r="W67" s="58">
        <f>V67-T67</f>
        <v>0</v>
      </c>
    </row>
    <row r="68" spans="1:23" ht="9.9499999999999993" customHeight="1" x14ac:dyDescent="0.2">
      <c r="A68" s="52" t="s">
        <v>111</v>
      </c>
      <c r="B68" s="47"/>
      <c r="C68" s="48"/>
      <c r="D68" s="80"/>
      <c r="E68" s="50"/>
      <c r="F68" s="180"/>
      <c r="G68" s="180"/>
      <c r="H68" s="57"/>
      <c r="I68" s="382">
        <f>IF(I67&lt;0,0,IF(I67&gt;I66,I66,I67))</f>
        <v>0</v>
      </c>
      <c r="J68" s="383"/>
      <c r="K68" s="59"/>
      <c r="L68" s="180"/>
      <c r="M68" s="403"/>
      <c r="N68" s="404"/>
      <c r="O68" s="382">
        <f>IF(O67&lt;0,0,IF(O67&gt;O66,O66,O67))</f>
        <v>0</v>
      </c>
      <c r="P68" s="383"/>
      <c r="Q68" s="58">
        <f>O68-I68</f>
        <v>0</v>
      </c>
      <c r="R68" s="105"/>
      <c r="S68" s="231"/>
      <c r="T68" s="219">
        <f>IF(T67&lt;0,0,IF(T67&gt;T66,T66,T67))</f>
        <v>0</v>
      </c>
      <c r="U68" s="59"/>
      <c r="V68" s="58">
        <f>IF(V67&lt;0,0,IF(V67&gt;V66,V66,V67))</f>
        <v>0</v>
      </c>
      <c r="W68" s="58">
        <f>V68-T68</f>
        <v>0</v>
      </c>
    </row>
    <row r="69" spans="1:23" ht="9.9499999999999993" customHeight="1" x14ac:dyDescent="0.2">
      <c r="A69" s="248" t="s">
        <v>110</v>
      </c>
      <c r="B69" s="246"/>
      <c r="C69" s="251"/>
      <c r="D69" s="80"/>
      <c r="E69" s="253"/>
      <c r="F69" s="247"/>
      <c r="G69" s="247"/>
      <c r="H69" s="255"/>
      <c r="I69" s="414">
        <f>I66-I68</f>
        <v>0</v>
      </c>
      <c r="J69" s="415"/>
      <c r="K69" s="264"/>
      <c r="L69" s="247"/>
      <c r="M69" s="405"/>
      <c r="N69" s="406"/>
      <c r="O69" s="414"/>
      <c r="P69" s="415"/>
      <c r="Q69" s="343">
        <f>O70-I69</f>
        <v>0</v>
      </c>
      <c r="R69" s="105"/>
      <c r="S69" s="257"/>
      <c r="T69" s="267">
        <f>T66-T68</f>
        <v>0</v>
      </c>
      <c r="U69" s="253"/>
      <c r="V69" s="259"/>
      <c r="W69" s="343">
        <f>V70-T69</f>
        <v>0</v>
      </c>
    </row>
    <row r="70" spans="1:23" ht="9.9499999999999993" hidden="1" customHeight="1" x14ac:dyDescent="0.2">
      <c r="A70" s="249" t="s">
        <v>199</v>
      </c>
      <c r="B70" s="250"/>
      <c r="C70" s="252"/>
      <c r="D70" s="271"/>
      <c r="E70" s="256"/>
      <c r="F70" s="244"/>
      <c r="G70" s="244"/>
      <c r="H70" s="245"/>
      <c r="I70" s="412"/>
      <c r="J70" s="413"/>
      <c r="K70" s="181"/>
      <c r="L70" s="244"/>
      <c r="M70" s="244"/>
      <c r="N70" s="244"/>
      <c r="O70" s="412">
        <f>O66-O68</f>
        <v>0</v>
      </c>
      <c r="P70" s="413"/>
      <c r="Q70" s="344"/>
      <c r="R70" s="105"/>
      <c r="S70" s="232"/>
      <c r="T70" s="243"/>
      <c r="U70" s="261"/>
      <c r="V70" s="272">
        <f>V66-V68</f>
        <v>0</v>
      </c>
      <c r="W70" s="344"/>
    </row>
    <row r="71" spans="1:23" ht="10.15" customHeight="1" x14ac:dyDescent="0.2">
      <c r="A71" s="98"/>
      <c r="B71" s="98"/>
      <c r="C71" s="270"/>
      <c r="D71" s="105"/>
      <c r="E71" s="105"/>
      <c r="F71" s="115"/>
      <c r="G71" s="115"/>
      <c r="H71" s="115"/>
      <c r="I71" s="115"/>
      <c r="J71" s="105"/>
      <c r="K71" s="105"/>
      <c r="L71" s="105"/>
      <c r="M71" s="115"/>
      <c r="N71" s="115"/>
      <c r="O71" s="115"/>
      <c r="P71" s="105"/>
      <c r="Q71" s="105"/>
      <c r="R71" s="105"/>
      <c r="S71" s="105"/>
      <c r="T71" s="105"/>
      <c r="U71" s="134"/>
      <c r="V71" s="105"/>
      <c r="W71" s="105"/>
    </row>
    <row r="72" spans="1:23" x14ac:dyDescent="0.2">
      <c r="A72" s="474" t="s">
        <v>169</v>
      </c>
      <c r="B72" s="474"/>
      <c r="C72" s="474"/>
      <c r="D72" s="474"/>
      <c r="E72" s="474"/>
      <c r="F72" s="474"/>
      <c r="G72" s="474"/>
      <c r="H72" s="474"/>
      <c r="I72" s="474"/>
      <c r="J72" s="474"/>
      <c r="K72" s="474"/>
      <c r="L72" s="474"/>
      <c r="M72" s="474"/>
      <c r="N72" s="474"/>
      <c r="O72" s="474"/>
      <c r="P72" s="474"/>
      <c r="Q72" s="474"/>
      <c r="R72" s="474"/>
      <c r="S72" s="474"/>
      <c r="T72" s="474"/>
      <c r="U72" s="97"/>
      <c r="V72" s="97"/>
      <c r="W72" s="97"/>
    </row>
    <row r="73" spans="1:23" ht="12" customHeight="1" x14ac:dyDescent="0.2">
      <c r="C73" s="99"/>
      <c r="D73" s="97"/>
      <c r="E73" s="97"/>
      <c r="F73" s="97"/>
      <c r="G73" s="97"/>
      <c r="H73" s="97"/>
      <c r="I73" s="97"/>
      <c r="J73" s="97"/>
      <c r="K73" s="97"/>
      <c r="L73" s="97"/>
      <c r="M73" s="97"/>
      <c r="N73" s="97"/>
      <c r="O73" s="97"/>
      <c r="P73" s="97"/>
      <c r="Q73" s="97"/>
      <c r="R73" s="97"/>
      <c r="S73" s="97"/>
      <c r="T73" s="97"/>
      <c r="U73" s="97"/>
      <c r="V73" s="97"/>
      <c r="W73" s="97"/>
    </row>
    <row r="74" spans="1:23" x14ac:dyDescent="0.2">
      <c r="A74" s="103" t="s">
        <v>107</v>
      </c>
    </row>
    <row r="75" spans="1:23" x14ac:dyDescent="0.2">
      <c r="A75" s="102" t="s">
        <v>106</v>
      </c>
      <c r="B75" s="100"/>
      <c r="C75" s="100"/>
      <c r="D75" s="100"/>
      <c r="E75" s="100"/>
      <c r="F75" s="100"/>
      <c r="G75" s="100"/>
      <c r="H75" s="100"/>
      <c r="I75" s="100"/>
      <c r="J75" s="100"/>
      <c r="K75" s="100"/>
      <c r="L75" s="100"/>
      <c r="M75" s="100"/>
      <c r="N75" s="100"/>
      <c r="O75" s="100"/>
      <c r="P75" s="100"/>
      <c r="Q75" s="100"/>
      <c r="R75" s="100"/>
      <c r="S75" s="100"/>
      <c r="T75" s="100"/>
      <c r="U75" s="100"/>
      <c r="V75" s="100"/>
    </row>
    <row r="76" spans="1:23" x14ac:dyDescent="0.2">
      <c r="A76" s="100"/>
      <c r="B76" s="100"/>
      <c r="C76" s="100"/>
      <c r="D76" s="100"/>
      <c r="E76" s="100"/>
      <c r="F76" s="100"/>
      <c r="G76" s="100"/>
      <c r="H76" s="100"/>
      <c r="I76" s="100"/>
      <c r="J76" s="100"/>
      <c r="K76" s="100"/>
      <c r="L76" s="100"/>
      <c r="M76" s="100"/>
      <c r="N76" s="100"/>
      <c r="O76" s="100"/>
      <c r="P76" s="100"/>
      <c r="Q76" s="100"/>
      <c r="R76" s="100"/>
      <c r="S76" s="100"/>
      <c r="T76" s="100"/>
      <c r="U76" s="100"/>
      <c r="V76" s="100"/>
    </row>
    <row r="77" spans="1:23" x14ac:dyDescent="0.2">
      <c r="A77" s="100"/>
      <c r="B77" s="100"/>
      <c r="C77" s="100"/>
      <c r="D77" s="100"/>
      <c r="E77" s="100"/>
      <c r="F77" s="100"/>
      <c r="G77" s="100"/>
      <c r="H77" s="100"/>
      <c r="I77" s="100"/>
      <c r="J77" s="100"/>
      <c r="K77" s="100"/>
      <c r="L77" s="100"/>
      <c r="M77" s="100"/>
      <c r="N77" s="100"/>
      <c r="O77" s="100"/>
      <c r="P77" s="100"/>
      <c r="Q77" s="100"/>
      <c r="R77" s="100"/>
      <c r="S77" s="100"/>
      <c r="T77" s="100"/>
      <c r="U77" s="100"/>
      <c r="V77" s="100"/>
    </row>
    <row r="78" spans="1:23" x14ac:dyDescent="0.2">
      <c r="A78" s="100"/>
      <c r="B78" s="100"/>
      <c r="C78" s="100"/>
      <c r="D78" s="100"/>
      <c r="E78" s="100"/>
      <c r="F78" s="100"/>
      <c r="G78" s="100"/>
      <c r="H78" s="100"/>
      <c r="I78" s="100"/>
      <c r="J78" s="100"/>
      <c r="K78" s="100"/>
      <c r="L78" s="100"/>
      <c r="M78" s="100"/>
      <c r="N78" s="100"/>
      <c r="O78" s="100"/>
      <c r="P78" s="100"/>
      <c r="Q78" s="100"/>
      <c r="R78" s="100"/>
      <c r="S78" s="100"/>
      <c r="T78" s="100"/>
      <c r="U78" s="100"/>
      <c r="V78" s="100"/>
    </row>
    <row r="79" spans="1:23" x14ac:dyDescent="0.2">
      <c r="A79" s="100"/>
      <c r="B79" s="100"/>
      <c r="C79" s="100"/>
      <c r="D79" s="100"/>
      <c r="E79" s="100"/>
      <c r="F79" s="100"/>
      <c r="G79" s="100"/>
      <c r="H79" s="100"/>
      <c r="I79" s="100"/>
      <c r="J79" s="100"/>
      <c r="K79" s="100"/>
      <c r="L79" s="100"/>
      <c r="M79" s="100"/>
      <c r="N79" s="100"/>
      <c r="O79" s="100"/>
      <c r="P79" s="100"/>
      <c r="Q79" s="100"/>
      <c r="R79" s="100"/>
      <c r="S79" s="100"/>
      <c r="T79" s="100"/>
      <c r="U79" s="100"/>
      <c r="V79" s="100"/>
    </row>
    <row r="80" spans="1:23" x14ac:dyDescent="0.2">
      <c r="A80" s="100"/>
      <c r="B80" s="100"/>
      <c r="C80" s="100"/>
      <c r="D80" s="100"/>
      <c r="E80" s="100"/>
      <c r="F80" s="100"/>
      <c r="G80" s="100"/>
      <c r="H80" s="100"/>
      <c r="I80" s="100"/>
      <c r="J80" s="100"/>
      <c r="K80" s="100"/>
      <c r="L80" s="100"/>
      <c r="M80" s="100"/>
      <c r="N80" s="100"/>
      <c r="O80" s="100"/>
      <c r="P80" s="100"/>
      <c r="Q80" s="100"/>
      <c r="R80" s="100"/>
      <c r="S80" s="100"/>
      <c r="T80" s="100"/>
      <c r="U80" s="100"/>
      <c r="V80" s="100"/>
    </row>
    <row r="81" spans="1:22" x14ac:dyDescent="0.2">
      <c r="A81" s="100"/>
      <c r="B81" s="100"/>
      <c r="C81" s="100"/>
      <c r="D81" s="100"/>
      <c r="E81" s="100"/>
      <c r="F81" s="100"/>
      <c r="G81" s="100"/>
      <c r="H81" s="100"/>
      <c r="I81" s="100"/>
      <c r="J81" s="100"/>
      <c r="K81" s="100"/>
      <c r="L81" s="100"/>
      <c r="M81" s="100"/>
      <c r="N81" s="100"/>
      <c r="O81" s="100"/>
      <c r="P81" s="100"/>
      <c r="Q81" s="100"/>
      <c r="R81" s="100"/>
      <c r="S81" s="100"/>
      <c r="T81" s="100"/>
      <c r="U81" s="100"/>
      <c r="V81" s="100"/>
    </row>
    <row r="82" spans="1:22" x14ac:dyDescent="0.2">
      <c r="A82" s="100"/>
      <c r="B82" s="100"/>
      <c r="C82" s="100"/>
      <c r="D82" s="100"/>
      <c r="E82" s="100"/>
      <c r="F82" s="100"/>
      <c r="G82" s="100"/>
      <c r="H82" s="100"/>
      <c r="I82" s="100"/>
      <c r="J82" s="100"/>
      <c r="K82" s="100"/>
      <c r="L82" s="100"/>
      <c r="M82" s="100"/>
      <c r="N82" s="100"/>
      <c r="O82" s="100"/>
      <c r="P82" s="100"/>
      <c r="Q82" s="100"/>
      <c r="R82" s="100"/>
      <c r="S82" s="100"/>
      <c r="T82" s="100"/>
      <c r="U82" s="100"/>
      <c r="V82" s="100"/>
    </row>
  </sheetData>
  <sheetProtection algorithmName="SHA-512" hashValue="IYipNNKpCLq2TnZHFYoDzBatJR2N4b+CmoSTun9aLBmzhRMTfjmANieBPX6n/70jRYEenfWiwuoNYlLYLUbkyw==" saltValue="/aoxG3jVVF0tDanTtYDAmw==" spinCount="100000" sheet="1" objects="1" scenarios="1"/>
  <mergeCells count="214">
    <mergeCell ref="A72:T72"/>
    <mergeCell ref="M69:N69"/>
    <mergeCell ref="O69:P69"/>
    <mergeCell ref="M66:N66"/>
    <mergeCell ref="K50:L50"/>
    <mergeCell ref="M50:N50"/>
    <mergeCell ref="K61:L61"/>
    <mergeCell ref="M61:N61"/>
    <mergeCell ref="O66:P66"/>
    <mergeCell ref="M67:N67"/>
    <mergeCell ref="O67:P67"/>
    <mergeCell ref="M68:N68"/>
    <mergeCell ref="O68:P68"/>
    <mergeCell ref="K57:L57"/>
    <mergeCell ref="M57:N57"/>
    <mergeCell ref="O57:P57"/>
    <mergeCell ref="I66:J66"/>
    <mergeCell ref="E60:F60"/>
    <mergeCell ref="G60:H60"/>
    <mergeCell ref="I60:J60"/>
    <mergeCell ref="E61:F61"/>
    <mergeCell ref="I70:J70"/>
    <mergeCell ref="O70:P70"/>
    <mergeCell ref="Q69:Q70"/>
    <mergeCell ref="U13:V13"/>
    <mergeCell ref="E11:Q11"/>
    <mergeCell ref="S11:W11"/>
    <mergeCell ref="S13:T13"/>
    <mergeCell ref="E13:J13"/>
    <mergeCell ref="K13:P13"/>
    <mergeCell ref="I41:J41"/>
    <mergeCell ref="E38:F38"/>
    <mergeCell ref="G38:H38"/>
    <mergeCell ref="I38:J38"/>
    <mergeCell ref="E39:F39"/>
    <mergeCell ref="G39:H39"/>
    <mergeCell ref="I39:J39"/>
    <mergeCell ref="I32:J32"/>
    <mergeCell ref="G32:H32"/>
    <mergeCell ref="G33:H33"/>
    <mergeCell ref="E36:F36"/>
    <mergeCell ref="G37:H37"/>
    <mergeCell ref="I37:J37"/>
    <mergeCell ref="I33:J33"/>
    <mergeCell ref="E34:F34"/>
    <mergeCell ref="G34:H34"/>
    <mergeCell ref="S15:S16"/>
    <mergeCell ref="T15:T16"/>
    <mergeCell ref="U54:V54"/>
    <mergeCell ref="U64:V64"/>
    <mergeCell ref="E54:J54"/>
    <mergeCell ref="K54:P54"/>
    <mergeCell ref="E58:F58"/>
    <mergeCell ref="E45:F45"/>
    <mergeCell ref="G45:H45"/>
    <mergeCell ref="I45:J45"/>
    <mergeCell ref="E42:F42"/>
    <mergeCell ref="G42:H42"/>
    <mergeCell ref="G61:H61"/>
    <mergeCell ref="I61:J61"/>
    <mergeCell ref="I49:J49"/>
    <mergeCell ref="E46:F46"/>
    <mergeCell ref="G46:H46"/>
    <mergeCell ref="G58:H58"/>
    <mergeCell ref="I58:J58"/>
    <mergeCell ref="E59:F59"/>
    <mergeCell ref="G59:H59"/>
    <mergeCell ref="I59:J59"/>
    <mergeCell ref="I52:J52"/>
    <mergeCell ref="E49:F49"/>
    <mergeCell ref="G49:H49"/>
    <mergeCell ref="I43:J43"/>
    <mergeCell ref="A15:A16"/>
    <mergeCell ref="B15:B16"/>
    <mergeCell ref="C15:C16"/>
    <mergeCell ref="S64:T64"/>
    <mergeCell ref="E64:J64"/>
    <mergeCell ref="K64:P64"/>
    <mergeCell ref="I67:J67"/>
    <mergeCell ref="I68:J68"/>
    <mergeCell ref="I69:J69"/>
    <mergeCell ref="S54:T54"/>
    <mergeCell ref="I34:J34"/>
    <mergeCell ref="E35:F35"/>
    <mergeCell ref="G35:H35"/>
    <mergeCell ref="I35:J35"/>
    <mergeCell ref="G36:H36"/>
    <mergeCell ref="I36:J36"/>
    <mergeCell ref="E37:F37"/>
    <mergeCell ref="E40:F40"/>
    <mergeCell ref="G40:H40"/>
    <mergeCell ref="I40:J40"/>
    <mergeCell ref="E41:F41"/>
    <mergeCell ref="G41:H41"/>
    <mergeCell ref="E43:F43"/>
    <mergeCell ref="G43:H43"/>
    <mergeCell ref="I48:J48"/>
    <mergeCell ref="G44:H44"/>
    <mergeCell ref="I44:J44"/>
    <mergeCell ref="I42:J42"/>
    <mergeCell ref="E44:F44"/>
    <mergeCell ref="I46:J46"/>
    <mergeCell ref="E47:F47"/>
    <mergeCell ref="G47:H47"/>
    <mergeCell ref="I47:J47"/>
    <mergeCell ref="E15:E16"/>
    <mergeCell ref="J15:J16"/>
    <mergeCell ref="I15:I16"/>
    <mergeCell ref="H15:H16"/>
    <mergeCell ref="F15:F16"/>
    <mergeCell ref="I62:J62"/>
    <mergeCell ref="G62:H62"/>
    <mergeCell ref="E62:F62"/>
    <mergeCell ref="E56:F56"/>
    <mergeCell ref="G56:H56"/>
    <mergeCell ref="I56:J56"/>
    <mergeCell ref="E57:F57"/>
    <mergeCell ref="G57:H57"/>
    <mergeCell ref="I57:J57"/>
    <mergeCell ref="E31:F31"/>
    <mergeCell ref="E32:F32"/>
    <mergeCell ref="E33:F33"/>
    <mergeCell ref="E50:F50"/>
    <mergeCell ref="G50:H50"/>
    <mergeCell ref="I50:J50"/>
    <mergeCell ref="G31:H31"/>
    <mergeCell ref="I31:J31"/>
    <mergeCell ref="E48:F48"/>
    <mergeCell ref="G48:H48"/>
    <mergeCell ref="K15:K16"/>
    <mergeCell ref="L15:L16"/>
    <mergeCell ref="N15:N16"/>
    <mergeCell ref="O15:O16"/>
    <mergeCell ref="P15:P16"/>
    <mergeCell ref="Q15:Q16"/>
    <mergeCell ref="K31:L31"/>
    <mergeCell ref="M31:N31"/>
    <mergeCell ref="O31:P31"/>
    <mergeCell ref="K32:L32"/>
    <mergeCell ref="M32:N32"/>
    <mergeCell ref="O32:P32"/>
    <mergeCell ref="K33:L33"/>
    <mergeCell ref="M33:N33"/>
    <mergeCell ref="O33:P33"/>
    <mergeCell ref="K34:L34"/>
    <mergeCell ref="M34:N34"/>
    <mergeCell ref="O34:P34"/>
    <mergeCell ref="K35:L35"/>
    <mergeCell ref="M35:N35"/>
    <mergeCell ref="O35:P35"/>
    <mergeCell ref="K36:L36"/>
    <mergeCell ref="M36:N36"/>
    <mergeCell ref="O36:P36"/>
    <mergeCell ref="K37:L37"/>
    <mergeCell ref="M37:N37"/>
    <mergeCell ref="O37:P37"/>
    <mergeCell ref="K38:L38"/>
    <mergeCell ref="M38:N38"/>
    <mergeCell ref="O38:P38"/>
    <mergeCell ref="K39:L39"/>
    <mergeCell ref="M39:N39"/>
    <mergeCell ref="O39:P39"/>
    <mergeCell ref="K40:L40"/>
    <mergeCell ref="M40:N40"/>
    <mergeCell ref="O40:P40"/>
    <mergeCell ref="K41:L41"/>
    <mergeCell ref="M41:N41"/>
    <mergeCell ref="O41:P41"/>
    <mergeCell ref="K42:L42"/>
    <mergeCell ref="M42:N42"/>
    <mergeCell ref="O42:P42"/>
    <mergeCell ref="K43:L43"/>
    <mergeCell ref="M43:N43"/>
    <mergeCell ref="O43:P43"/>
    <mergeCell ref="O47:P47"/>
    <mergeCell ref="K48:L48"/>
    <mergeCell ref="M48:N48"/>
    <mergeCell ref="O48:P48"/>
    <mergeCell ref="K49:L49"/>
    <mergeCell ref="M49:N49"/>
    <mergeCell ref="O49:P49"/>
    <mergeCell ref="K44:L44"/>
    <mergeCell ref="M44:N44"/>
    <mergeCell ref="O44:P44"/>
    <mergeCell ref="K45:L45"/>
    <mergeCell ref="M45:N45"/>
    <mergeCell ref="O45:P45"/>
    <mergeCell ref="K46:L46"/>
    <mergeCell ref="M46:N46"/>
    <mergeCell ref="O46:P46"/>
    <mergeCell ref="W69:W70"/>
    <mergeCell ref="U15:U16"/>
    <mergeCell ref="V15:V16"/>
    <mergeCell ref="W15:W16"/>
    <mergeCell ref="O61:P61"/>
    <mergeCell ref="K62:L62"/>
    <mergeCell ref="M62:N62"/>
    <mergeCell ref="O62:P62"/>
    <mergeCell ref="K58:L58"/>
    <mergeCell ref="M58:N58"/>
    <mergeCell ref="O58:P58"/>
    <mergeCell ref="K59:L59"/>
    <mergeCell ref="M59:N59"/>
    <mergeCell ref="O59:P59"/>
    <mergeCell ref="K60:L60"/>
    <mergeCell ref="M60:N60"/>
    <mergeCell ref="O60:P60"/>
    <mergeCell ref="O50:P50"/>
    <mergeCell ref="O52:P52"/>
    <mergeCell ref="K56:L56"/>
    <mergeCell ref="M56:N56"/>
    <mergeCell ref="O56:P56"/>
    <mergeCell ref="K47:L47"/>
    <mergeCell ref="M47:N47"/>
  </mergeCells>
  <dataValidations count="1">
    <dataValidation type="list" allowBlank="1" showInputMessage="1" showErrorMessage="1" sqref="B17:B28" xr:uid="{00000000-0002-0000-0300-000000000000}">
      <formula1>"(veuillez sélectionner),Chef de projet et suppléant (max 365h/par année), Collaborateur scientifique expérimenté,Collaborateur scientifique, Collaborateur spécialisé, Doctorant et personnel auxiliaire"</formula1>
    </dataValidation>
  </dataValidations>
  <pageMargins left="0.7" right="0.7" top="0.75" bottom="0.75" header="0.3" footer="0.3"/>
  <pageSetup paperSize="9" orientation="portrait" r:id="rId1"/>
  <ignoredErrors>
    <ignoredError sqref="I17:I28 G17:G28 J17:J28 W29:W31 M29:R29 M17:R28 W17 W18:W28 W33:W49 W32 S29:V31 S17:V28 S50:V56 S32:U32 S33:U42 S44:U49 S43:T43 U43 S59:U61 S57:U57 S58:T58 U58"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E1501-E80F-463E-B51A-A13405638EFB}">
  <sheetPr>
    <tabColor rgb="FF95B3D7"/>
  </sheetPr>
  <dimension ref="A1:Z92"/>
  <sheetViews>
    <sheetView zoomScaleNormal="100" workbookViewId="0">
      <selection activeCell="A3" sqref="A3"/>
    </sheetView>
  </sheetViews>
  <sheetFormatPr defaultColWidth="10.85546875" defaultRowHeight="12.75" x14ac:dyDescent="0.2"/>
  <cols>
    <col min="1" max="1" width="22.5703125" customWidth="1"/>
    <col min="2" max="2" width="26" customWidth="1"/>
    <col min="3" max="3" width="44.5703125" customWidth="1"/>
    <col min="4" max="4" width="28.5703125" customWidth="1"/>
    <col min="5" max="5" width="13.5703125" customWidth="1"/>
  </cols>
  <sheetData>
    <row r="1" spans="1:26" x14ac:dyDescent="0.2">
      <c r="A1" s="332" t="s">
        <v>308</v>
      </c>
      <c r="B1" s="332"/>
      <c r="C1" s="332"/>
      <c r="D1" s="332"/>
      <c r="E1" s="301"/>
      <c r="F1" s="302"/>
      <c r="G1" s="302"/>
      <c r="H1" s="302"/>
      <c r="I1" s="302"/>
      <c r="J1" s="302"/>
      <c r="K1" s="302"/>
      <c r="L1" s="302"/>
      <c r="M1" s="302"/>
      <c r="N1" s="302"/>
      <c r="O1" s="302"/>
      <c r="P1" s="302"/>
      <c r="Q1" s="302"/>
      <c r="R1" s="302"/>
      <c r="S1" s="302"/>
      <c r="T1" s="302"/>
      <c r="U1" s="302"/>
      <c r="V1" s="302"/>
      <c r="W1" s="302"/>
      <c r="X1" s="302"/>
      <c r="Y1" s="302"/>
      <c r="Z1" s="302"/>
    </row>
    <row r="2" spans="1:26" x14ac:dyDescent="0.2">
      <c r="A2" s="475"/>
      <c r="B2" s="476"/>
      <c r="C2" s="301"/>
      <c r="D2" s="301"/>
      <c r="E2" s="301"/>
      <c r="F2" s="302"/>
      <c r="G2" s="302"/>
      <c r="H2" s="302"/>
      <c r="I2" s="302"/>
      <c r="J2" s="302"/>
      <c r="K2" s="302"/>
      <c r="L2" s="302"/>
      <c r="M2" s="302"/>
      <c r="N2" s="302"/>
      <c r="O2" s="302"/>
      <c r="P2" s="302"/>
      <c r="Q2" s="302"/>
      <c r="R2" s="302"/>
      <c r="S2" s="302"/>
      <c r="T2" s="302"/>
      <c r="U2" s="302"/>
      <c r="V2" s="302"/>
      <c r="W2" s="302"/>
      <c r="X2" s="302"/>
      <c r="Y2" s="302"/>
      <c r="Z2" s="302"/>
    </row>
    <row r="3" spans="1:26" ht="15" x14ac:dyDescent="0.25">
      <c r="A3" s="337" t="s">
        <v>312</v>
      </c>
      <c r="B3" s="304"/>
      <c r="C3" s="304"/>
      <c r="D3" s="301"/>
      <c r="E3" s="301"/>
      <c r="F3" s="302"/>
      <c r="G3" s="302"/>
      <c r="H3" s="302"/>
      <c r="I3" s="302"/>
      <c r="J3" s="302"/>
      <c r="K3" s="302"/>
      <c r="L3" s="302"/>
      <c r="M3" s="302"/>
      <c r="N3" s="302"/>
      <c r="O3" s="302"/>
      <c r="P3" s="302"/>
      <c r="Q3" s="302"/>
      <c r="R3" s="302"/>
      <c r="S3" s="302"/>
      <c r="T3" s="302"/>
      <c r="U3" s="302"/>
      <c r="V3" s="302"/>
      <c r="W3" s="302"/>
      <c r="X3" s="302"/>
      <c r="Y3" s="302"/>
      <c r="Z3" s="302"/>
    </row>
    <row r="4" spans="1:26" x14ac:dyDescent="0.2">
      <c r="A4" s="434"/>
      <c r="B4" s="434"/>
      <c r="C4" s="303"/>
      <c r="D4" s="301"/>
      <c r="E4" s="301"/>
      <c r="F4" s="302"/>
      <c r="G4" s="302"/>
      <c r="H4" s="302"/>
      <c r="I4" s="302"/>
      <c r="J4" s="302"/>
      <c r="K4" s="302"/>
      <c r="L4" s="302"/>
      <c r="M4" s="302"/>
      <c r="N4" s="302"/>
      <c r="O4" s="302"/>
      <c r="P4" s="302"/>
      <c r="Q4" s="302"/>
      <c r="R4" s="302"/>
      <c r="S4" s="302"/>
      <c r="T4" s="302"/>
      <c r="U4" s="302"/>
      <c r="V4" s="302"/>
      <c r="W4" s="302"/>
      <c r="X4" s="302"/>
      <c r="Y4" s="302"/>
      <c r="Z4" s="302"/>
    </row>
    <row r="5" spans="1:26" x14ac:dyDescent="0.2">
      <c r="A5" s="333" t="s">
        <v>311</v>
      </c>
      <c r="B5" s="301"/>
      <c r="C5" s="303"/>
      <c r="D5" s="301"/>
      <c r="E5" s="301"/>
      <c r="F5" s="302"/>
      <c r="G5" s="302"/>
      <c r="H5" s="302"/>
      <c r="I5" s="302"/>
      <c r="J5" s="302"/>
      <c r="K5" s="302"/>
      <c r="L5" s="302"/>
      <c r="M5" s="302"/>
      <c r="N5" s="302"/>
      <c r="O5" s="302"/>
      <c r="P5" s="302"/>
      <c r="Q5" s="302"/>
      <c r="R5" s="302"/>
      <c r="S5" s="302"/>
      <c r="T5" s="302"/>
      <c r="U5" s="302"/>
      <c r="V5" s="302"/>
      <c r="W5" s="302"/>
      <c r="X5" s="302"/>
      <c r="Y5" s="302"/>
      <c r="Z5" s="302"/>
    </row>
    <row r="6" spans="1:26" x14ac:dyDescent="0.2">
      <c r="A6" s="427"/>
      <c r="B6" s="427"/>
      <c r="C6" s="303"/>
      <c r="D6" s="301"/>
      <c r="E6" s="301"/>
      <c r="F6" s="302"/>
      <c r="G6" s="302"/>
      <c r="H6" s="302"/>
      <c r="I6" s="302"/>
      <c r="J6" s="302"/>
      <c r="K6" s="302"/>
      <c r="L6" s="302"/>
      <c r="M6" s="302"/>
      <c r="N6" s="302"/>
      <c r="O6" s="302"/>
      <c r="P6" s="302"/>
      <c r="Q6" s="302"/>
      <c r="R6" s="302"/>
      <c r="S6" s="302"/>
      <c r="T6" s="302"/>
      <c r="U6" s="302"/>
      <c r="V6" s="302"/>
      <c r="W6" s="302"/>
      <c r="X6" s="302"/>
      <c r="Y6" s="302"/>
      <c r="Z6" s="302"/>
    </row>
    <row r="7" spans="1:26" s="302" customFormat="1" x14ac:dyDescent="0.2">
      <c r="A7" s="432" t="s">
        <v>309</v>
      </c>
      <c r="B7" s="432"/>
      <c r="C7" s="303"/>
      <c r="D7" s="301"/>
      <c r="E7" s="301"/>
    </row>
    <row r="8" spans="1:26" s="302" customFormat="1" ht="12.6" customHeight="1" x14ac:dyDescent="0.2">
      <c r="A8" s="418" t="s">
        <v>310</v>
      </c>
      <c r="B8" s="418"/>
      <c r="C8" s="418"/>
      <c r="D8" s="418"/>
      <c r="E8" s="418"/>
    </row>
    <row r="9" spans="1:26" s="302" customFormat="1" x14ac:dyDescent="0.2">
      <c r="A9" s="418"/>
      <c r="B9" s="418"/>
      <c r="C9" s="418"/>
      <c r="D9" s="418"/>
      <c r="E9" s="418"/>
    </row>
    <row r="10" spans="1:26" x14ac:dyDescent="0.2">
      <c r="A10" s="427"/>
      <c r="B10" s="427"/>
      <c r="C10" s="303"/>
      <c r="D10" s="301"/>
      <c r="E10" s="301"/>
      <c r="F10" s="302"/>
      <c r="G10" s="302"/>
      <c r="H10" s="302"/>
      <c r="I10" s="302"/>
      <c r="J10" s="302"/>
      <c r="K10" s="302"/>
      <c r="L10" s="302"/>
      <c r="M10" s="302"/>
      <c r="N10" s="302"/>
      <c r="O10" s="302"/>
      <c r="P10" s="302"/>
      <c r="Q10" s="302"/>
      <c r="R10" s="302"/>
      <c r="S10" s="302"/>
      <c r="T10" s="302"/>
      <c r="U10" s="302"/>
      <c r="V10" s="302"/>
      <c r="W10" s="302"/>
      <c r="X10" s="302"/>
      <c r="Y10" s="302"/>
      <c r="Z10" s="302"/>
    </row>
    <row r="11" spans="1:26" x14ac:dyDescent="0.2">
      <c r="A11" s="278" t="s">
        <v>283</v>
      </c>
      <c r="B11" s="285"/>
      <c r="C11" s="279"/>
      <c r="D11" s="301"/>
      <c r="E11" s="301"/>
      <c r="F11" s="302"/>
      <c r="G11" s="302"/>
      <c r="H11" s="302"/>
      <c r="I11" s="302"/>
      <c r="J11" s="302"/>
      <c r="K11" s="302"/>
      <c r="L11" s="302"/>
      <c r="M11" s="302"/>
      <c r="N11" s="302"/>
      <c r="O11" s="302"/>
      <c r="P11" s="302"/>
      <c r="Q11" s="302"/>
      <c r="R11" s="302"/>
      <c r="S11" s="302"/>
      <c r="T11" s="302"/>
      <c r="U11" s="302"/>
      <c r="V11" s="302"/>
      <c r="W11" s="302"/>
      <c r="X11" s="302"/>
      <c r="Y11" s="302"/>
      <c r="Z11" s="302"/>
    </row>
    <row r="12" spans="1:26" x14ac:dyDescent="0.2">
      <c r="A12" s="295" t="s">
        <v>313</v>
      </c>
      <c r="B12" s="286"/>
      <c r="C12" s="287"/>
      <c r="D12" s="301"/>
      <c r="E12" s="301"/>
      <c r="F12" s="302"/>
      <c r="G12" s="302"/>
      <c r="H12" s="302"/>
      <c r="I12" s="302"/>
      <c r="J12" s="302"/>
      <c r="K12" s="302"/>
      <c r="L12" s="302"/>
      <c r="M12" s="302"/>
      <c r="N12" s="302"/>
      <c r="O12" s="302"/>
      <c r="P12" s="302"/>
      <c r="Q12" s="302"/>
      <c r="R12" s="302"/>
      <c r="S12" s="302"/>
      <c r="T12" s="302"/>
      <c r="U12" s="302"/>
      <c r="V12" s="302"/>
      <c r="W12" s="302"/>
      <c r="X12" s="302"/>
      <c r="Y12" s="302"/>
      <c r="Z12" s="302"/>
    </row>
    <row r="13" spans="1:26" x14ac:dyDescent="0.2">
      <c r="A13" s="424" t="s">
        <v>284</v>
      </c>
      <c r="B13" s="425"/>
      <c r="C13" s="338" t="s">
        <v>287</v>
      </c>
      <c r="D13" s="301"/>
      <c r="E13" s="301"/>
      <c r="F13" s="302"/>
      <c r="G13" s="302"/>
      <c r="H13" s="302"/>
      <c r="I13" s="302"/>
      <c r="J13" s="302"/>
      <c r="K13" s="302"/>
      <c r="L13" s="302"/>
      <c r="M13" s="302"/>
      <c r="N13" s="302"/>
      <c r="O13" s="302"/>
      <c r="P13" s="302"/>
      <c r="Q13" s="302"/>
      <c r="R13" s="302"/>
      <c r="S13" s="302"/>
      <c r="T13" s="302"/>
      <c r="U13" s="302"/>
      <c r="V13" s="302"/>
      <c r="W13" s="302"/>
      <c r="X13" s="302"/>
      <c r="Y13" s="302"/>
      <c r="Z13" s="302"/>
    </row>
    <row r="14" spans="1:26" x14ac:dyDescent="0.2">
      <c r="A14" s="424" t="s">
        <v>285</v>
      </c>
      <c r="B14" s="425"/>
      <c r="C14" s="292" t="s">
        <v>286</v>
      </c>
      <c r="D14" s="301"/>
      <c r="E14" s="301"/>
      <c r="F14" s="302"/>
      <c r="G14" s="302"/>
      <c r="H14" s="302"/>
      <c r="I14" s="302"/>
      <c r="J14" s="302"/>
      <c r="K14" s="302"/>
      <c r="L14" s="302"/>
      <c r="M14" s="302"/>
      <c r="N14" s="302"/>
      <c r="O14" s="302"/>
      <c r="P14" s="302"/>
      <c r="Q14" s="302"/>
      <c r="R14" s="302"/>
      <c r="S14" s="302"/>
      <c r="T14" s="302"/>
      <c r="U14" s="302"/>
      <c r="V14" s="302"/>
      <c r="W14" s="302"/>
      <c r="X14" s="302"/>
      <c r="Y14" s="302"/>
      <c r="Z14" s="302"/>
    </row>
    <row r="15" spans="1:26" x14ac:dyDescent="0.2">
      <c r="A15" s="424" t="s">
        <v>288</v>
      </c>
      <c r="B15" s="425"/>
      <c r="C15" s="293">
        <v>0</v>
      </c>
      <c r="D15" s="301"/>
      <c r="E15" s="301"/>
      <c r="F15" s="302"/>
      <c r="G15" s="302"/>
      <c r="H15" s="302"/>
      <c r="I15" s="302"/>
      <c r="J15" s="302"/>
      <c r="K15" s="302"/>
      <c r="L15" s="302"/>
      <c r="M15" s="302"/>
      <c r="N15" s="302"/>
      <c r="O15" s="302"/>
      <c r="P15" s="302"/>
      <c r="Q15" s="302"/>
      <c r="R15" s="302"/>
      <c r="S15" s="302"/>
      <c r="T15" s="302"/>
      <c r="U15" s="302"/>
      <c r="V15" s="302"/>
      <c r="W15" s="302"/>
      <c r="X15" s="302"/>
      <c r="Y15" s="302"/>
      <c r="Z15" s="302"/>
    </row>
    <row r="16" spans="1:26" x14ac:dyDescent="0.2">
      <c r="A16" s="424" t="s">
        <v>289</v>
      </c>
      <c r="B16" s="425"/>
      <c r="C16" s="294">
        <v>0</v>
      </c>
      <c r="D16" s="301"/>
      <c r="E16" s="301"/>
      <c r="F16" s="302"/>
      <c r="G16" s="302"/>
      <c r="H16" s="302"/>
      <c r="I16" s="302"/>
      <c r="J16" s="302"/>
      <c r="K16" s="302"/>
      <c r="L16" s="302"/>
      <c r="M16" s="302"/>
      <c r="N16" s="302"/>
      <c r="O16" s="302"/>
      <c r="P16" s="302"/>
      <c r="Q16" s="302"/>
      <c r="R16" s="302"/>
      <c r="S16" s="302"/>
      <c r="T16" s="302"/>
      <c r="U16" s="302"/>
      <c r="V16" s="302"/>
      <c r="W16" s="302"/>
      <c r="X16" s="302"/>
      <c r="Y16" s="302"/>
      <c r="Z16" s="302"/>
    </row>
    <row r="17" spans="1:26" x14ac:dyDescent="0.2">
      <c r="A17" s="424" t="s">
        <v>290</v>
      </c>
      <c r="B17" s="425"/>
      <c r="C17" s="294">
        <v>0</v>
      </c>
      <c r="D17" s="301"/>
      <c r="E17" s="301"/>
      <c r="F17" s="302"/>
      <c r="G17" s="302"/>
      <c r="H17" s="302"/>
      <c r="I17" s="302"/>
      <c r="J17" s="302"/>
      <c r="K17" s="302"/>
      <c r="L17" s="302"/>
      <c r="M17" s="302"/>
      <c r="N17" s="302"/>
      <c r="O17" s="302"/>
      <c r="P17" s="302"/>
      <c r="Q17" s="302"/>
      <c r="R17" s="302"/>
      <c r="S17" s="302"/>
      <c r="T17" s="302"/>
      <c r="U17" s="302"/>
      <c r="V17" s="302"/>
      <c r="W17" s="302"/>
      <c r="X17" s="302"/>
      <c r="Y17" s="302"/>
      <c r="Z17" s="302"/>
    </row>
    <row r="18" spans="1:26" x14ac:dyDescent="0.2">
      <c r="A18" s="288" t="s">
        <v>292</v>
      </c>
      <c r="B18" s="289"/>
      <c r="C18" s="290"/>
      <c r="D18" s="301"/>
      <c r="E18" s="301"/>
      <c r="F18" s="302"/>
      <c r="G18" s="302"/>
      <c r="H18" s="302"/>
      <c r="I18" s="302"/>
      <c r="J18" s="302"/>
      <c r="K18" s="302"/>
      <c r="L18" s="302"/>
      <c r="M18" s="302"/>
      <c r="N18" s="302"/>
      <c r="O18" s="302"/>
      <c r="P18" s="302"/>
      <c r="Q18" s="302"/>
      <c r="R18" s="302"/>
      <c r="S18" s="302"/>
      <c r="T18" s="302"/>
      <c r="U18" s="302"/>
      <c r="V18" s="302"/>
      <c r="W18" s="302"/>
      <c r="X18" s="302"/>
      <c r="Y18" s="302"/>
      <c r="Z18" s="302"/>
    </row>
    <row r="19" spans="1:26" x14ac:dyDescent="0.2">
      <c r="A19" s="324" t="s">
        <v>293</v>
      </c>
      <c r="B19" s="325" t="s">
        <v>297</v>
      </c>
      <c r="C19" s="293">
        <v>0</v>
      </c>
      <c r="D19" s="301"/>
      <c r="E19" s="301"/>
      <c r="F19" s="302"/>
      <c r="G19" s="302"/>
      <c r="H19" s="302"/>
      <c r="I19" s="302"/>
      <c r="J19" s="302"/>
      <c r="K19" s="302"/>
      <c r="L19" s="302"/>
      <c r="M19" s="302"/>
      <c r="N19" s="302"/>
      <c r="O19" s="302"/>
      <c r="P19" s="302"/>
      <c r="Q19" s="302"/>
      <c r="R19" s="302"/>
      <c r="S19" s="302"/>
      <c r="T19" s="302"/>
      <c r="U19" s="302"/>
      <c r="V19" s="302"/>
      <c r="W19" s="302"/>
      <c r="X19" s="302"/>
      <c r="Y19" s="302"/>
      <c r="Z19" s="302"/>
    </row>
    <row r="20" spans="1:26" x14ac:dyDescent="0.2">
      <c r="A20" s="324" t="s">
        <v>294</v>
      </c>
      <c r="B20" s="325" t="s">
        <v>298</v>
      </c>
      <c r="C20" s="293">
        <v>0</v>
      </c>
      <c r="D20" s="301"/>
      <c r="E20" s="301"/>
      <c r="F20" s="302"/>
      <c r="G20" s="302"/>
      <c r="H20" s="302"/>
      <c r="I20" s="302"/>
      <c r="J20" s="302"/>
      <c r="K20" s="302"/>
      <c r="L20" s="302"/>
      <c r="M20" s="302"/>
      <c r="N20" s="302"/>
      <c r="O20" s="302"/>
      <c r="P20" s="302"/>
      <c r="Q20" s="302"/>
      <c r="R20" s="302"/>
      <c r="S20" s="302"/>
      <c r="T20" s="302"/>
      <c r="U20" s="302"/>
      <c r="V20" s="302"/>
      <c r="W20" s="302"/>
      <c r="X20" s="302"/>
      <c r="Y20" s="302"/>
      <c r="Z20" s="302"/>
    </row>
    <row r="21" spans="1:26" x14ac:dyDescent="0.2">
      <c r="A21" s="324" t="s">
        <v>295</v>
      </c>
      <c r="B21" s="325" t="s">
        <v>299</v>
      </c>
      <c r="C21" s="293">
        <v>0</v>
      </c>
      <c r="D21" s="301"/>
      <c r="E21" s="301"/>
      <c r="F21" s="302"/>
      <c r="G21" s="302"/>
      <c r="H21" s="302"/>
      <c r="I21" s="302"/>
      <c r="J21" s="302"/>
      <c r="K21" s="302"/>
      <c r="L21" s="302"/>
      <c r="M21" s="302"/>
      <c r="N21" s="302"/>
      <c r="O21" s="302"/>
      <c r="P21" s="302"/>
      <c r="Q21" s="302"/>
      <c r="R21" s="302"/>
      <c r="S21" s="302"/>
      <c r="T21" s="302"/>
      <c r="U21" s="302"/>
      <c r="V21" s="302"/>
      <c r="W21" s="302"/>
      <c r="X21" s="302"/>
      <c r="Y21" s="302"/>
      <c r="Z21" s="302"/>
    </row>
    <row r="22" spans="1:26" x14ac:dyDescent="0.2">
      <c r="A22" s="324" t="s">
        <v>296</v>
      </c>
      <c r="B22" s="325" t="s">
        <v>300</v>
      </c>
      <c r="C22" s="293">
        <v>0</v>
      </c>
      <c r="D22" s="301"/>
      <c r="E22" s="301"/>
      <c r="F22" s="302"/>
      <c r="G22" s="302"/>
      <c r="H22" s="302"/>
      <c r="I22" s="302"/>
      <c r="J22" s="302"/>
      <c r="K22" s="302"/>
      <c r="L22" s="302"/>
      <c r="M22" s="302"/>
      <c r="N22" s="302"/>
      <c r="O22" s="302"/>
      <c r="P22" s="302"/>
      <c r="Q22" s="302"/>
      <c r="R22" s="302"/>
      <c r="S22" s="302"/>
      <c r="T22" s="302"/>
      <c r="U22" s="302"/>
      <c r="V22" s="302"/>
      <c r="W22" s="302"/>
      <c r="X22" s="302"/>
      <c r="Y22" s="302"/>
      <c r="Z22" s="302"/>
    </row>
    <row r="23" spans="1:26" x14ac:dyDescent="0.2">
      <c r="A23" s="421" t="s">
        <v>314</v>
      </c>
      <c r="B23" s="422"/>
      <c r="C23" s="328">
        <f>SUM(C19:C22)</f>
        <v>0</v>
      </c>
      <c r="D23" s="301"/>
      <c r="E23" s="301"/>
      <c r="F23" s="302"/>
      <c r="G23" s="302"/>
      <c r="H23" s="302"/>
      <c r="I23" s="302"/>
      <c r="J23" s="302"/>
      <c r="K23" s="302"/>
      <c r="L23" s="302"/>
      <c r="M23" s="302"/>
      <c r="N23" s="302"/>
      <c r="O23" s="302"/>
      <c r="P23" s="302"/>
      <c r="Q23" s="302"/>
      <c r="R23" s="302"/>
      <c r="S23" s="302"/>
      <c r="T23" s="302"/>
      <c r="U23" s="302"/>
      <c r="V23" s="302"/>
      <c r="W23" s="302"/>
      <c r="X23" s="302"/>
      <c r="Y23" s="302"/>
      <c r="Z23" s="302"/>
    </row>
    <row r="24" spans="1:26" x14ac:dyDescent="0.2">
      <c r="A24" s="429"/>
      <c r="B24" s="429"/>
      <c r="C24" s="301"/>
      <c r="D24" s="301"/>
      <c r="E24" s="301"/>
      <c r="F24" s="302"/>
      <c r="G24" s="302"/>
      <c r="H24" s="302"/>
      <c r="I24" s="302"/>
      <c r="J24" s="302"/>
      <c r="K24" s="302"/>
      <c r="L24" s="302"/>
      <c r="M24" s="302"/>
      <c r="N24" s="302"/>
      <c r="O24" s="302"/>
      <c r="P24" s="302"/>
      <c r="Q24" s="302"/>
      <c r="R24" s="302"/>
      <c r="S24" s="302"/>
      <c r="T24" s="302"/>
      <c r="U24" s="302"/>
      <c r="V24" s="302"/>
      <c r="W24" s="302"/>
      <c r="X24" s="302"/>
      <c r="Y24" s="302"/>
      <c r="Z24" s="302"/>
    </row>
    <row r="25" spans="1:26" x14ac:dyDescent="0.2">
      <c r="A25" s="278" t="s">
        <v>291</v>
      </c>
      <c r="B25" s="285"/>
      <c r="C25" s="279"/>
      <c r="D25" s="301"/>
      <c r="E25" s="301"/>
      <c r="F25" s="302"/>
      <c r="G25" s="302"/>
      <c r="H25" s="302"/>
      <c r="I25" s="302"/>
      <c r="J25" s="302"/>
      <c r="K25" s="302"/>
      <c r="L25" s="302"/>
      <c r="M25" s="302"/>
      <c r="N25" s="302"/>
      <c r="O25" s="302"/>
      <c r="P25" s="302"/>
      <c r="Q25" s="302"/>
      <c r="R25" s="302"/>
      <c r="S25" s="302"/>
      <c r="T25" s="302"/>
      <c r="U25" s="302"/>
      <c r="V25" s="302"/>
      <c r="W25" s="302"/>
      <c r="X25" s="302"/>
      <c r="Y25" s="302"/>
      <c r="Z25" s="302"/>
    </row>
    <row r="26" spans="1:26" x14ac:dyDescent="0.2">
      <c r="A26" s="295" t="s">
        <v>313</v>
      </c>
      <c r="B26" s="286"/>
      <c r="C26" s="287"/>
      <c r="D26" s="301"/>
      <c r="E26" s="301"/>
      <c r="F26" s="302"/>
      <c r="G26" s="302"/>
      <c r="H26" s="302"/>
      <c r="I26" s="302"/>
      <c r="J26" s="302"/>
      <c r="K26" s="302"/>
      <c r="L26" s="302"/>
      <c r="M26" s="302"/>
      <c r="N26" s="302"/>
      <c r="O26" s="302"/>
      <c r="P26" s="302"/>
      <c r="Q26" s="302"/>
      <c r="R26" s="302"/>
      <c r="S26" s="302"/>
      <c r="T26" s="302"/>
      <c r="U26" s="302"/>
      <c r="V26" s="302"/>
      <c r="W26" s="302"/>
      <c r="X26" s="302"/>
      <c r="Y26" s="302"/>
      <c r="Z26" s="302"/>
    </row>
    <row r="27" spans="1:26" x14ac:dyDescent="0.2">
      <c r="A27" s="424" t="s">
        <v>284</v>
      </c>
      <c r="B27" s="425"/>
      <c r="C27" s="338" t="s">
        <v>287</v>
      </c>
      <c r="D27" s="301"/>
      <c r="E27" s="301"/>
      <c r="F27" s="302"/>
      <c r="G27" s="302"/>
      <c r="H27" s="302"/>
      <c r="I27" s="302"/>
      <c r="J27" s="302"/>
      <c r="K27" s="302"/>
      <c r="L27" s="302"/>
      <c r="M27" s="302"/>
      <c r="N27" s="302"/>
      <c r="O27" s="302"/>
      <c r="P27" s="302"/>
      <c r="Q27" s="302"/>
      <c r="R27" s="302"/>
      <c r="S27" s="302"/>
      <c r="T27" s="302"/>
      <c r="U27" s="302"/>
      <c r="V27" s="302"/>
      <c r="W27" s="302"/>
      <c r="X27" s="302"/>
      <c r="Y27" s="302"/>
      <c r="Z27" s="302"/>
    </row>
    <row r="28" spans="1:26" x14ac:dyDescent="0.2">
      <c r="A28" s="424" t="s">
        <v>285</v>
      </c>
      <c r="B28" s="425"/>
      <c r="C28" s="292" t="s">
        <v>286</v>
      </c>
      <c r="D28" s="301"/>
      <c r="E28" s="301"/>
      <c r="F28" s="302"/>
      <c r="G28" s="302"/>
      <c r="H28" s="302"/>
      <c r="I28" s="302"/>
      <c r="J28" s="302"/>
      <c r="K28" s="302"/>
      <c r="L28" s="302"/>
      <c r="M28" s="302"/>
      <c r="N28" s="302"/>
      <c r="O28" s="302"/>
      <c r="P28" s="302"/>
      <c r="Q28" s="302"/>
      <c r="R28" s="302"/>
      <c r="S28" s="302"/>
      <c r="T28" s="302"/>
      <c r="U28" s="302"/>
      <c r="V28" s="302"/>
      <c r="W28" s="302"/>
      <c r="X28" s="302"/>
      <c r="Y28" s="302"/>
      <c r="Z28" s="302"/>
    </row>
    <row r="29" spans="1:26" x14ac:dyDescent="0.2">
      <c r="A29" s="424" t="s">
        <v>288</v>
      </c>
      <c r="B29" s="425"/>
      <c r="C29" s="293">
        <v>0</v>
      </c>
      <c r="D29" s="301"/>
      <c r="E29" s="301"/>
      <c r="F29" s="302"/>
      <c r="G29" s="302"/>
      <c r="H29" s="302"/>
      <c r="I29" s="302"/>
      <c r="J29" s="302"/>
      <c r="K29" s="302"/>
      <c r="L29" s="302"/>
      <c r="M29" s="302"/>
      <c r="N29" s="302"/>
      <c r="O29" s="302"/>
      <c r="P29" s="302"/>
      <c r="Q29" s="302"/>
      <c r="R29" s="302"/>
      <c r="S29" s="302"/>
      <c r="T29" s="302"/>
      <c r="U29" s="302"/>
      <c r="V29" s="302"/>
      <c r="W29" s="302"/>
      <c r="X29" s="302"/>
      <c r="Y29" s="302"/>
      <c r="Z29" s="302"/>
    </row>
    <row r="30" spans="1:26" x14ac:dyDescent="0.2">
      <c r="A30" s="424" t="s">
        <v>289</v>
      </c>
      <c r="B30" s="425"/>
      <c r="C30" s="294">
        <v>0</v>
      </c>
      <c r="D30" s="301"/>
      <c r="E30" s="301"/>
      <c r="F30" s="302"/>
      <c r="G30" s="302"/>
      <c r="H30" s="302"/>
      <c r="I30" s="302"/>
      <c r="J30" s="302"/>
      <c r="K30" s="302"/>
      <c r="L30" s="302"/>
      <c r="M30" s="302"/>
      <c r="N30" s="302"/>
      <c r="O30" s="302"/>
      <c r="P30" s="302"/>
      <c r="Q30" s="302"/>
      <c r="R30" s="302"/>
      <c r="S30" s="302"/>
      <c r="T30" s="302"/>
      <c r="U30" s="302"/>
      <c r="V30" s="302"/>
      <c r="W30" s="302"/>
      <c r="X30" s="302"/>
      <c r="Y30" s="302"/>
      <c r="Z30" s="302"/>
    </row>
    <row r="31" spans="1:26" x14ac:dyDescent="0.2">
      <c r="A31" s="424" t="s">
        <v>290</v>
      </c>
      <c r="B31" s="425"/>
      <c r="C31" s="294">
        <v>0</v>
      </c>
      <c r="D31" s="301"/>
      <c r="E31" s="301"/>
      <c r="F31" s="302"/>
      <c r="G31" s="302"/>
      <c r="H31" s="302"/>
      <c r="I31" s="302"/>
      <c r="J31" s="302"/>
      <c r="K31" s="302"/>
      <c r="L31" s="302"/>
      <c r="M31" s="302"/>
      <c r="N31" s="302"/>
      <c r="O31" s="302"/>
      <c r="P31" s="302"/>
      <c r="Q31" s="302"/>
      <c r="R31" s="302"/>
      <c r="S31" s="302"/>
      <c r="T31" s="302"/>
      <c r="U31" s="302"/>
      <c r="V31" s="302"/>
      <c r="W31" s="302"/>
      <c r="X31" s="302"/>
      <c r="Y31" s="302"/>
      <c r="Z31" s="302"/>
    </row>
    <row r="32" spans="1:26" x14ac:dyDescent="0.2">
      <c r="A32" s="288" t="s">
        <v>292</v>
      </c>
      <c r="B32" s="289"/>
      <c r="C32" s="290"/>
      <c r="D32" s="301"/>
      <c r="E32" s="301"/>
      <c r="F32" s="302"/>
      <c r="G32" s="302"/>
      <c r="H32" s="302"/>
      <c r="I32" s="302"/>
      <c r="J32" s="302"/>
      <c r="K32" s="302"/>
      <c r="L32" s="302"/>
      <c r="M32" s="302"/>
      <c r="N32" s="302"/>
      <c r="O32" s="302"/>
      <c r="P32" s="302"/>
      <c r="Q32" s="302"/>
      <c r="R32" s="302"/>
      <c r="S32" s="302"/>
      <c r="T32" s="302"/>
      <c r="U32" s="302"/>
      <c r="V32" s="302"/>
      <c r="W32" s="302"/>
      <c r="X32" s="302"/>
      <c r="Y32" s="302"/>
      <c r="Z32" s="302"/>
    </row>
    <row r="33" spans="1:26" x14ac:dyDescent="0.2">
      <c r="A33" s="324" t="s">
        <v>293</v>
      </c>
      <c r="B33" s="325" t="s">
        <v>297</v>
      </c>
      <c r="C33" s="293">
        <v>0</v>
      </c>
      <c r="D33" s="301"/>
      <c r="E33" s="301"/>
      <c r="F33" s="302"/>
      <c r="G33" s="302"/>
      <c r="H33" s="302"/>
      <c r="I33" s="302"/>
      <c r="J33" s="302"/>
      <c r="K33" s="302"/>
      <c r="L33" s="302"/>
      <c r="M33" s="302"/>
      <c r="N33" s="302"/>
      <c r="O33" s="302"/>
      <c r="P33" s="302"/>
      <c r="Q33" s="302"/>
      <c r="R33" s="302"/>
      <c r="S33" s="302"/>
      <c r="T33" s="302"/>
      <c r="U33" s="302"/>
      <c r="V33" s="302"/>
      <c r="W33" s="302"/>
      <c r="X33" s="302"/>
      <c r="Y33" s="302"/>
      <c r="Z33" s="302"/>
    </row>
    <row r="34" spans="1:26" x14ac:dyDescent="0.2">
      <c r="A34" s="324" t="s">
        <v>294</v>
      </c>
      <c r="B34" s="325" t="s">
        <v>298</v>
      </c>
      <c r="C34" s="293">
        <v>0</v>
      </c>
      <c r="D34" s="301"/>
      <c r="E34" s="301"/>
      <c r="F34" s="302"/>
      <c r="G34" s="302"/>
      <c r="H34" s="302"/>
      <c r="I34" s="302"/>
      <c r="J34" s="302"/>
      <c r="K34" s="302"/>
      <c r="L34" s="302"/>
      <c r="M34" s="302"/>
      <c r="N34" s="302"/>
      <c r="O34" s="302"/>
      <c r="P34" s="302"/>
      <c r="Q34" s="302"/>
      <c r="R34" s="302"/>
      <c r="S34" s="302"/>
      <c r="T34" s="302"/>
      <c r="U34" s="302"/>
      <c r="V34" s="302"/>
      <c r="W34" s="302"/>
      <c r="X34" s="302"/>
      <c r="Y34" s="302"/>
      <c r="Z34" s="302"/>
    </row>
    <row r="35" spans="1:26" x14ac:dyDescent="0.2">
      <c r="A35" s="324" t="s">
        <v>295</v>
      </c>
      <c r="B35" s="325" t="s">
        <v>299</v>
      </c>
      <c r="C35" s="293">
        <v>0</v>
      </c>
      <c r="D35" s="301"/>
      <c r="E35" s="301"/>
      <c r="F35" s="302"/>
      <c r="G35" s="302"/>
      <c r="H35" s="302"/>
      <c r="I35" s="302"/>
      <c r="J35" s="302"/>
      <c r="K35" s="302"/>
      <c r="L35" s="302"/>
      <c r="M35" s="302"/>
      <c r="N35" s="302"/>
      <c r="O35" s="302"/>
      <c r="P35" s="302"/>
      <c r="Q35" s="302"/>
      <c r="R35" s="302"/>
      <c r="S35" s="302"/>
      <c r="T35" s="302"/>
      <c r="U35" s="302"/>
      <c r="V35" s="302"/>
      <c r="W35" s="302"/>
      <c r="X35" s="302"/>
      <c r="Y35" s="302"/>
      <c r="Z35" s="302"/>
    </row>
    <row r="36" spans="1:26" x14ac:dyDescent="0.2">
      <c r="A36" s="324" t="s">
        <v>296</v>
      </c>
      <c r="B36" s="325" t="s">
        <v>300</v>
      </c>
      <c r="C36" s="293">
        <v>0</v>
      </c>
      <c r="D36" s="315"/>
      <c r="E36" s="316"/>
      <c r="F36" s="302"/>
      <c r="G36" s="302"/>
      <c r="H36" s="302"/>
      <c r="I36" s="302"/>
      <c r="J36" s="302"/>
      <c r="K36" s="302"/>
      <c r="L36" s="302"/>
      <c r="M36" s="302"/>
      <c r="N36" s="302"/>
      <c r="O36" s="302"/>
      <c r="P36" s="302"/>
      <c r="Q36" s="302"/>
      <c r="R36" s="302"/>
      <c r="S36" s="302"/>
      <c r="T36" s="302"/>
      <c r="U36" s="302"/>
      <c r="V36" s="302"/>
      <c r="W36" s="302"/>
      <c r="X36" s="302"/>
      <c r="Y36" s="302"/>
      <c r="Z36" s="302"/>
    </row>
    <row r="37" spans="1:26" x14ac:dyDescent="0.2">
      <c r="A37" s="421" t="s">
        <v>314</v>
      </c>
      <c r="B37" s="422"/>
      <c r="C37" s="328">
        <f>SUM(C33:C36)</f>
        <v>0</v>
      </c>
      <c r="D37" s="315"/>
      <c r="E37" s="316"/>
      <c r="F37" s="302"/>
      <c r="G37" s="302"/>
      <c r="H37" s="302"/>
      <c r="I37" s="302"/>
      <c r="J37" s="302"/>
      <c r="K37" s="302"/>
      <c r="L37" s="302"/>
      <c r="M37" s="302"/>
      <c r="N37" s="302"/>
      <c r="O37" s="302"/>
      <c r="P37" s="302"/>
      <c r="Q37" s="302"/>
      <c r="R37" s="302"/>
      <c r="S37" s="302"/>
      <c r="T37" s="302"/>
      <c r="U37" s="302"/>
      <c r="V37" s="302"/>
      <c r="W37" s="302"/>
      <c r="X37" s="302"/>
      <c r="Y37" s="302"/>
      <c r="Z37" s="302"/>
    </row>
    <row r="38" spans="1:26" x14ac:dyDescent="0.2">
      <c r="A38" s="423"/>
      <c r="B38" s="423"/>
      <c r="C38" s="310"/>
      <c r="D38" s="315"/>
      <c r="E38" s="316"/>
      <c r="F38" s="302"/>
      <c r="G38" s="302"/>
      <c r="H38" s="302"/>
      <c r="I38" s="302"/>
      <c r="J38" s="302"/>
      <c r="K38" s="302"/>
      <c r="L38" s="302"/>
      <c r="M38" s="302"/>
      <c r="N38" s="302"/>
      <c r="O38" s="302"/>
      <c r="P38" s="302"/>
      <c r="Q38" s="302"/>
      <c r="R38" s="302"/>
      <c r="S38" s="302"/>
      <c r="T38" s="302"/>
      <c r="U38" s="302"/>
      <c r="V38" s="302"/>
      <c r="W38" s="302"/>
      <c r="X38" s="302"/>
      <c r="Y38" s="302"/>
      <c r="Z38" s="302"/>
    </row>
    <row r="39" spans="1:26" x14ac:dyDescent="0.2">
      <c r="A39" s="278" t="s">
        <v>301</v>
      </c>
      <c r="B39" s="285"/>
      <c r="C39" s="280"/>
      <c r="D39" s="301"/>
      <c r="E39" s="301"/>
      <c r="F39" s="302"/>
      <c r="G39" s="302"/>
      <c r="H39" s="302"/>
      <c r="I39" s="302"/>
      <c r="J39" s="302"/>
      <c r="K39" s="302"/>
      <c r="L39" s="302"/>
      <c r="M39" s="302"/>
      <c r="N39" s="302"/>
      <c r="O39" s="302"/>
      <c r="P39" s="302"/>
      <c r="Q39" s="302"/>
      <c r="R39" s="302"/>
      <c r="S39" s="302"/>
      <c r="T39" s="302"/>
      <c r="U39" s="302"/>
      <c r="V39" s="302"/>
      <c r="W39" s="302"/>
      <c r="X39" s="302"/>
      <c r="Y39" s="302"/>
      <c r="Z39" s="302"/>
    </row>
    <row r="40" spans="1:26" x14ac:dyDescent="0.2">
      <c r="A40" s="419" t="s">
        <v>302</v>
      </c>
      <c r="B40" s="420"/>
      <c r="C40" s="326">
        <f>C15*C16</f>
        <v>0</v>
      </c>
      <c r="D40" s="301"/>
      <c r="E40" s="301"/>
      <c r="F40" s="302"/>
      <c r="G40" s="302"/>
      <c r="H40" s="302"/>
      <c r="I40" s="302"/>
      <c r="J40" s="302"/>
      <c r="K40" s="302"/>
      <c r="L40" s="302"/>
      <c r="M40" s="302"/>
      <c r="N40" s="302"/>
      <c r="O40" s="302"/>
      <c r="P40" s="302"/>
      <c r="Q40" s="302"/>
      <c r="R40" s="302"/>
      <c r="S40" s="302"/>
      <c r="T40" s="302"/>
      <c r="U40" s="302"/>
      <c r="V40" s="302"/>
      <c r="W40" s="302"/>
      <c r="X40" s="302"/>
      <c r="Y40" s="302"/>
      <c r="Z40" s="302"/>
    </row>
    <row r="41" spans="1:26" x14ac:dyDescent="0.2">
      <c r="A41" s="419" t="s">
        <v>303</v>
      </c>
      <c r="B41" s="420"/>
      <c r="C41" s="326">
        <f>C29*C30</f>
        <v>0</v>
      </c>
      <c r="D41" s="301"/>
      <c r="E41" s="301"/>
      <c r="F41" s="302"/>
      <c r="G41" s="302"/>
      <c r="H41" s="302"/>
      <c r="I41" s="302"/>
      <c r="J41" s="302"/>
      <c r="K41" s="302"/>
      <c r="L41" s="302"/>
      <c r="M41" s="302"/>
      <c r="N41" s="302"/>
      <c r="O41" s="302"/>
      <c r="P41" s="302"/>
      <c r="Q41" s="302"/>
      <c r="R41" s="302"/>
      <c r="S41" s="302"/>
      <c r="T41" s="302"/>
      <c r="U41" s="302"/>
      <c r="V41" s="302"/>
      <c r="W41" s="302"/>
      <c r="X41" s="302"/>
      <c r="Y41" s="302"/>
      <c r="Z41" s="302"/>
    </row>
    <row r="42" spans="1:26" x14ac:dyDescent="0.2">
      <c r="A42" s="416" t="s">
        <v>315</v>
      </c>
      <c r="B42" s="417"/>
      <c r="C42" s="282">
        <f>(C40-C41)</f>
        <v>0</v>
      </c>
      <c r="D42" s="301"/>
      <c r="E42" s="301"/>
      <c r="F42" s="302"/>
      <c r="G42" s="302"/>
      <c r="H42" s="302"/>
      <c r="I42" s="302"/>
      <c r="J42" s="302"/>
      <c r="K42" s="302"/>
      <c r="L42" s="302"/>
      <c r="M42" s="302"/>
      <c r="N42" s="302"/>
      <c r="O42" s="302"/>
      <c r="P42" s="302"/>
      <c r="Q42" s="302"/>
      <c r="R42" s="302"/>
      <c r="S42" s="302"/>
      <c r="T42" s="302"/>
      <c r="U42" s="302"/>
      <c r="V42" s="302"/>
      <c r="W42" s="302"/>
      <c r="X42" s="302"/>
      <c r="Y42" s="302"/>
      <c r="Z42" s="302"/>
    </row>
    <row r="43" spans="1:26" x14ac:dyDescent="0.2">
      <c r="A43" s="419" t="s">
        <v>304</v>
      </c>
      <c r="B43" s="420"/>
      <c r="C43" s="326">
        <f>C23*C16</f>
        <v>0</v>
      </c>
      <c r="D43" s="301"/>
      <c r="E43" s="301"/>
      <c r="F43" s="302"/>
      <c r="G43" s="302"/>
      <c r="H43" s="302"/>
      <c r="I43" s="302"/>
      <c r="J43" s="302"/>
      <c r="K43" s="302"/>
      <c r="L43" s="302"/>
      <c r="M43" s="302"/>
      <c r="N43" s="302"/>
      <c r="O43" s="302"/>
      <c r="P43" s="302"/>
      <c r="Q43" s="302"/>
      <c r="R43" s="302"/>
      <c r="S43" s="302"/>
      <c r="T43" s="302"/>
      <c r="U43" s="302"/>
      <c r="V43" s="302"/>
      <c r="W43" s="302"/>
      <c r="X43" s="302"/>
      <c r="Y43" s="302"/>
      <c r="Z43" s="302"/>
    </row>
    <row r="44" spans="1:26" x14ac:dyDescent="0.2">
      <c r="A44" s="419" t="s">
        <v>305</v>
      </c>
      <c r="B44" s="420"/>
      <c r="C44" s="326">
        <f>C37*C30</f>
        <v>0</v>
      </c>
      <c r="D44" s="301"/>
      <c r="E44" s="301"/>
      <c r="F44" s="302"/>
      <c r="G44" s="302"/>
      <c r="H44" s="302"/>
      <c r="I44" s="302"/>
      <c r="J44" s="302"/>
      <c r="K44" s="302"/>
      <c r="L44" s="302"/>
      <c r="M44" s="302"/>
      <c r="N44" s="302"/>
      <c r="O44" s="302"/>
      <c r="P44" s="302"/>
      <c r="Q44" s="302"/>
      <c r="R44" s="302"/>
      <c r="S44" s="302"/>
      <c r="T44" s="302"/>
      <c r="U44" s="302"/>
      <c r="V44" s="302"/>
      <c r="W44" s="302"/>
      <c r="X44" s="302"/>
      <c r="Y44" s="302"/>
      <c r="Z44" s="302"/>
    </row>
    <row r="45" spans="1:26" x14ac:dyDescent="0.2">
      <c r="A45" s="430" t="s">
        <v>306</v>
      </c>
      <c r="B45" s="431"/>
      <c r="C45" s="327">
        <f>IF((C17)&gt;10,10,(C17))</f>
        <v>0</v>
      </c>
      <c r="D45" s="301"/>
      <c r="E45" s="301"/>
      <c r="F45" s="302"/>
      <c r="G45" s="302"/>
      <c r="H45" s="302"/>
      <c r="I45" s="302"/>
      <c r="J45" s="302"/>
      <c r="K45" s="302"/>
      <c r="L45" s="302"/>
      <c r="M45" s="302"/>
      <c r="N45" s="302"/>
      <c r="O45" s="302"/>
      <c r="P45" s="302"/>
      <c r="Q45" s="302"/>
      <c r="R45" s="302"/>
      <c r="S45" s="302"/>
      <c r="T45" s="302"/>
      <c r="U45" s="302"/>
      <c r="V45" s="302"/>
      <c r="W45" s="302"/>
      <c r="X45" s="302"/>
      <c r="Y45" s="302"/>
      <c r="Z45" s="302"/>
    </row>
    <row r="46" spans="1:26" x14ac:dyDescent="0.2">
      <c r="A46" s="416" t="s">
        <v>316</v>
      </c>
      <c r="B46" s="417"/>
      <c r="C46" s="283">
        <f>(C43-C44)*C45</f>
        <v>0</v>
      </c>
      <c r="D46" s="301"/>
      <c r="E46" s="301"/>
      <c r="F46" s="302"/>
      <c r="G46" s="302"/>
      <c r="H46" s="302"/>
      <c r="I46" s="302"/>
      <c r="J46" s="302"/>
      <c r="K46" s="302"/>
      <c r="L46" s="302"/>
      <c r="M46" s="302"/>
      <c r="N46" s="302"/>
      <c r="O46" s="302"/>
      <c r="P46" s="302"/>
      <c r="Q46" s="302"/>
      <c r="R46" s="302"/>
      <c r="S46" s="302"/>
      <c r="T46" s="302"/>
      <c r="U46" s="302"/>
      <c r="V46" s="302"/>
      <c r="W46" s="302"/>
      <c r="X46" s="302"/>
      <c r="Y46" s="302"/>
      <c r="Z46" s="302"/>
    </row>
    <row r="47" spans="1:26" x14ac:dyDescent="0.2">
      <c r="A47" s="284" t="s">
        <v>307</v>
      </c>
      <c r="B47" s="291"/>
      <c r="C47" s="299">
        <f>IF((C42+C46)&gt;(C15*C16),(C15*C16),IF((C42+C46)&gt;0,(C42+C46),0))</f>
        <v>0</v>
      </c>
      <c r="D47" s="301"/>
      <c r="E47" s="301"/>
      <c r="F47" s="302"/>
      <c r="G47" s="302"/>
      <c r="H47" s="302"/>
      <c r="I47" s="302"/>
      <c r="J47" s="302"/>
      <c r="K47" s="302"/>
      <c r="L47" s="302"/>
      <c r="M47" s="302"/>
      <c r="N47" s="302"/>
      <c r="O47" s="302"/>
      <c r="P47" s="302"/>
      <c r="Q47" s="302"/>
      <c r="R47" s="302"/>
      <c r="S47" s="302"/>
      <c r="T47" s="302"/>
      <c r="U47" s="302"/>
      <c r="V47" s="302"/>
      <c r="W47" s="302"/>
      <c r="X47" s="302"/>
      <c r="Y47" s="302"/>
      <c r="Z47" s="302"/>
    </row>
    <row r="48" spans="1:26" ht="23.25" customHeight="1" x14ac:dyDescent="0.2">
      <c r="A48" s="311"/>
      <c r="B48" s="312"/>
      <c r="C48" s="321" t="s">
        <v>317</v>
      </c>
      <c r="D48" s="301"/>
      <c r="E48" s="331"/>
      <c r="F48" s="331"/>
      <c r="G48" s="331"/>
      <c r="H48" s="302"/>
      <c r="I48" s="302"/>
      <c r="J48" s="302"/>
      <c r="K48" s="302"/>
      <c r="L48" s="302"/>
      <c r="M48" s="302"/>
      <c r="N48" s="302"/>
      <c r="O48" s="302"/>
      <c r="P48" s="302"/>
      <c r="Q48" s="302"/>
      <c r="R48" s="302"/>
      <c r="S48" s="302"/>
      <c r="T48" s="302"/>
      <c r="U48" s="302"/>
      <c r="V48" s="302"/>
      <c r="W48" s="302"/>
      <c r="X48" s="302"/>
      <c r="Y48" s="302"/>
      <c r="Z48" s="302"/>
    </row>
    <row r="49" spans="1:26" ht="12.75" customHeight="1" x14ac:dyDescent="0.2">
      <c r="A49" s="427"/>
      <c r="B49" s="427"/>
      <c r="C49" s="418" t="s">
        <v>318</v>
      </c>
      <c r="D49" s="301"/>
      <c r="E49" s="331"/>
      <c r="F49" s="331"/>
      <c r="G49" s="331"/>
      <c r="H49" s="302"/>
      <c r="I49" s="302"/>
      <c r="J49" s="302"/>
      <c r="K49" s="302"/>
      <c r="L49" s="302"/>
      <c r="M49" s="302"/>
      <c r="N49" s="302"/>
      <c r="O49" s="302"/>
      <c r="P49" s="302"/>
      <c r="Q49" s="302"/>
      <c r="R49" s="302"/>
      <c r="S49" s="302"/>
      <c r="T49" s="302"/>
      <c r="U49" s="302"/>
      <c r="V49" s="302"/>
      <c r="W49" s="302"/>
      <c r="X49" s="302"/>
      <c r="Y49" s="302"/>
      <c r="Z49" s="302"/>
    </row>
    <row r="50" spans="1:26" s="296" customFormat="1" x14ac:dyDescent="0.2">
      <c r="A50" s="435"/>
      <c r="B50" s="435"/>
      <c r="C50" s="418"/>
      <c r="D50" s="331"/>
      <c r="E50" s="331"/>
      <c r="F50" s="331"/>
      <c r="G50" s="331"/>
      <c r="H50" s="307"/>
      <c r="I50" s="307"/>
      <c r="J50" s="307"/>
      <c r="K50" s="307"/>
      <c r="L50" s="307"/>
      <c r="M50" s="307"/>
      <c r="N50" s="307"/>
      <c r="O50" s="307"/>
      <c r="P50" s="307"/>
      <c r="Q50" s="307"/>
      <c r="R50" s="307"/>
      <c r="S50" s="307"/>
      <c r="T50" s="307"/>
      <c r="U50" s="307"/>
      <c r="V50" s="307"/>
      <c r="W50" s="307"/>
      <c r="X50" s="307"/>
      <c r="Y50" s="307"/>
      <c r="Z50" s="307"/>
    </row>
    <row r="51" spans="1:26" s="296" customFormat="1" ht="18" customHeight="1" x14ac:dyDescent="0.2">
      <c r="A51" s="427"/>
      <c r="B51" s="427"/>
      <c r="C51" s="418"/>
      <c r="D51" s="308"/>
      <c r="E51" s="308"/>
      <c r="F51" s="308"/>
      <c r="G51" s="308"/>
      <c r="H51" s="307"/>
      <c r="I51" s="307"/>
      <c r="J51" s="307"/>
      <c r="K51" s="307"/>
      <c r="L51" s="307"/>
      <c r="M51" s="307"/>
      <c r="N51" s="307"/>
      <c r="O51" s="307"/>
      <c r="P51" s="307"/>
      <c r="Q51" s="307"/>
      <c r="R51" s="307"/>
      <c r="S51" s="307"/>
      <c r="T51" s="307"/>
      <c r="U51" s="307"/>
      <c r="V51" s="307"/>
      <c r="W51" s="307"/>
      <c r="X51" s="307"/>
      <c r="Y51" s="307"/>
      <c r="Z51" s="307"/>
    </row>
    <row r="52" spans="1:26" s="296" customFormat="1" ht="12.75" customHeight="1" x14ac:dyDescent="0.2">
      <c r="A52" s="319"/>
      <c r="B52" s="319"/>
      <c r="C52" s="320"/>
      <c r="D52" s="308"/>
      <c r="E52" s="308"/>
      <c r="F52" s="308"/>
      <c r="G52" s="308"/>
      <c r="H52" s="307"/>
      <c r="I52" s="307"/>
      <c r="J52" s="307"/>
      <c r="K52" s="307"/>
      <c r="L52" s="307"/>
      <c r="M52" s="307"/>
      <c r="N52" s="307"/>
      <c r="O52" s="307"/>
      <c r="P52" s="307"/>
      <c r="Q52" s="307"/>
      <c r="R52" s="307"/>
      <c r="S52" s="307"/>
      <c r="T52" s="307"/>
      <c r="U52" s="307"/>
      <c r="V52" s="307"/>
      <c r="W52" s="307"/>
      <c r="X52" s="307"/>
      <c r="Y52" s="307"/>
      <c r="Z52" s="307"/>
    </row>
    <row r="53" spans="1:26" s="336" customFormat="1" x14ac:dyDescent="0.2">
      <c r="A53" s="334" t="s">
        <v>320</v>
      </c>
      <c r="B53" s="334"/>
      <c r="C53" s="334"/>
      <c r="D53" s="335"/>
      <c r="E53" s="335"/>
    </row>
    <row r="54" spans="1:26" s="296" customFormat="1" x14ac:dyDescent="0.2">
      <c r="A54" s="435"/>
      <c r="B54" s="435"/>
      <c r="C54" s="313"/>
      <c r="D54" s="314"/>
      <c r="E54" s="314"/>
      <c r="F54" s="307"/>
      <c r="G54" s="307"/>
      <c r="H54" s="307"/>
      <c r="I54" s="307"/>
      <c r="J54" s="307"/>
      <c r="K54" s="307"/>
      <c r="L54" s="307"/>
      <c r="M54" s="307"/>
      <c r="N54" s="307"/>
      <c r="O54" s="307"/>
      <c r="P54" s="307"/>
      <c r="Q54" s="307"/>
      <c r="R54" s="307"/>
      <c r="S54" s="307"/>
      <c r="T54" s="307"/>
      <c r="U54" s="307"/>
      <c r="V54" s="307"/>
      <c r="W54" s="307"/>
      <c r="X54" s="307"/>
      <c r="Y54" s="307"/>
      <c r="Z54" s="307"/>
    </row>
    <row r="55" spans="1:26" s="296" customFormat="1" x14ac:dyDescent="0.2">
      <c r="A55" s="329" t="s">
        <v>319</v>
      </c>
      <c r="B55" s="314"/>
      <c r="C55" s="314"/>
      <c r="D55" s="314"/>
      <c r="E55" s="314"/>
      <c r="F55" s="307"/>
      <c r="G55" s="307"/>
      <c r="H55" s="307"/>
      <c r="I55" s="307"/>
      <c r="J55" s="307"/>
      <c r="K55" s="307"/>
      <c r="L55" s="307"/>
      <c r="M55" s="307"/>
      <c r="N55" s="307"/>
      <c r="O55" s="307"/>
      <c r="P55" s="307"/>
      <c r="Q55" s="307"/>
      <c r="R55" s="307"/>
      <c r="S55" s="307"/>
      <c r="T55" s="307"/>
      <c r="U55" s="307"/>
      <c r="V55" s="307"/>
      <c r="W55" s="307"/>
      <c r="X55" s="307"/>
      <c r="Y55" s="307"/>
      <c r="Z55" s="307"/>
    </row>
    <row r="56" spans="1:26" s="296" customFormat="1" x14ac:dyDescent="0.2">
      <c r="A56" s="330" t="s">
        <v>106</v>
      </c>
      <c r="B56" s="314"/>
      <c r="C56" s="314"/>
      <c r="D56" s="314"/>
      <c r="E56" s="314"/>
      <c r="F56" s="307"/>
      <c r="G56" s="307"/>
      <c r="H56" s="307"/>
      <c r="I56" s="307"/>
      <c r="J56" s="307"/>
      <c r="K56" s="307"/>
      <c r="L56" s="307"/>
      <c r="M56" s="307"/>
      <c r="N56" s="307"/>
      <c r="O56" s="307"/>
      <c r="P56" s="307"/>
      <c r="Q56" s="307"/>
      <c r="R56" s="307"/>
      <c r="S56" s="307"/>
      <c r="T56" s="307"/>
      <c r="U56" s="307"/>
      <c r="V56" s="307"/>
      <c r="W56" s="307"/>
      <c r="X56" s="307"/>
      <c r="Y56" s="307"/>
      <c r="Z56" s="307"/>
    </row>
    <row r="57" spans="1:26" s="296" customFormat="1" x14ac:dyDescent="0.2">
      <c r="A57" s="314"/>
      <c r="B57" s="314"/>
      <c r="C57" s="314"/>
      <c r="D57" s="314"/>
      <c r="E57" s="314"/>
      <c r="F57" s="307"/>
      <c r="G57" s="307"/>
      <c r="H57" s="307"/>
      <c r="I57" s="307"/>
      <c r="J57" s="307"/>
      <c r="K57" s="307"/>
      <c r="L57" s="307"/>
      <c r="M57" s="307"/>
      <c r="N57" s="307"/>
      <c r="O57" s="307"/>
      <c r="P57" s="307"/>
      <c r="Q57" s="307"/>
      <c r="R57" s="307"/>
      <c r="S57" s="307"/>
      <c r="T57" s="307"/>
      <c r="U57" s="307"/>
      <c r="V57" s="307"/>
      <c r="W57" s="307"/>
      <c r="X57" s="307"/>
      <c r="Y57" s="307"/>
      <c r="Z57" s="307"/>
    </row>
    <row r="58" spans="1:26" s="296" customFormat="1" x14ac:dyDescent="0.2">
      <c r="A58" s="314"/>
      <c r="B58" s="314"/>
      <c r="C58" s="314"/>
      <c r="D58" s="314"/>
      <c r="E58" s="314"/>
      <c r="F58" s="307"/>
      <c r="G58" s="307"/>
      <c r="H58" s="307"/>
      <c r="I58" s="307"/>
      <c r="J58" s="307"/>
      <c r="K58" s="307"/>
      <c r="L58" s="307"/>
      <c r="M58" s="307"/>
      <c r="N58" s="307"/>
      <c r="O58" s="307"/>
      <c r="P58" s="307"/>
      <c r="Q58" s="307"/>
      <c r="R58" s="307"/>
      <c r="S58" s="307"/>
      <c r="T58" s="307"/>
      <c r="U58" s="307"/>
      <c r="V58" s="307"/>
      <c r="W58" s="307"/>
      <c r="X58" s="307"/>
      <c r="Y58" s="307"/>
      <c r="Z58" s="307"/>
    </row>
    <row r="59" spans="1:26" s="296" customFormat="1" x14ac:dyDescent="0.2">
      <c r="A59" s="314"/>
      <c r="B59" s="314"/>
      <c r="C59" s="314"/>
      <c r="D59" s="314"/>
      <c r="E59" s="314"/>
      <c r="F59" s="307"/>
      <c r="G59" s="307"/>
      <c r="H59" s="307"/>
      <c r="I59" s="307"/>
      <c r="J59" s="307"/>
      <c r="K59" s="307"/>
      <c r="L59" s="307"/>
      <c r="M59" s="307"/>
      <c r="N59" s="307"/>
      <c r="O59" s="307"/>
      <c r="P59" s="307"/>
      <c r="Q59" s="307"/>
      <c r="R59" s="307"/>
      <c r="S59" s="307"/>
      <c r="T59" s="307"/>
      <c r="U59" s="307"/>
      <c r="V59" s="307"/>
      <c r="W59" s="307"/>
      <c r="X59" s="307"/>
      <c r="Y59" s="307"/>
      <c r="Z59" s="307"/>
    </row>
    <row r="60" spans="1:26" s="296" customFormat="1" x14ac:dyDescent="0.2">
      <c r="A60" s="314"/>
      <c r="B60" s="314"/>
      <c r="C60" s="314"/>
      <c r="D60" s="314"/>
      <c r="E60" s="314"/>
      <c r="F60" s="307"/>
      <c r="G60" s="307"/>
      <c r="H60" s="307"/>
      <c r="I60" s="307"/>
      <c r="J60" s="307"/>
      <c r="K60" s="307"/>
      <c r="L60" s="307"/>
      <c r="M60" s="307"/>
      <c r="N60" s="307"/>
      <c r="O60" s="307"/>
      <c r="P60" s="307"/>
      <c r="Q60" s="307"/>
      <c r="R60" s="307"/>
      <c r="S60" s="307"/>
      <c r="T60" s="307"/>
      <c r="U60" s="307"/>
      <c r="V60" s="307"/>
      <c r="W60" s="307"/>
      <c r="X60" s="307"/>
      <c r="Y60" s="307"/>
      <c r="Z60" s="307"/>
    </row>
    <row r="61" spans="1:26" s="296" customFormat="1" x14ac:dyDescent="0.2">
      <c r="A61" s="314"/>
      <c r="B61" s="314"/>
      <c r="C61" s="314"/>
      <c r="D61" s="314"/>
      <c r="E61" s="314"/>
      <c r="F61" s="307"/>
      <c r="G61" s="307"/>
      <c r="H61" s="307"/>
      <c r="I61" s="307"/>
      <c r="J61" s="307"/>
      <c r="K61" s="307"/>
      <c r="L61" s="307"/>
      <c r="M61" s="307"/>
      <c r="N61" s="307"/>
      <c r="O61" s="307"/>
      <c r="P61" s="307"/>
      <c r="Q61" s="307"/>
      <c r="R61" s="307"/>
      <c r="S61" s="307"/>
      <c r="T61" s="307"/>
      <c r="U61" s="307"/>
      <c r="V61" s="307"/>
      <c r="W61" s="307"/>
      <c r="X61" s="307"/>
      <c r="Y61" s="307"/>
      <c r="Z61" s="307"/>
    </row>
    <row r="62" spans="1:26" s="296" customFormat="1" x14ac:dyDescent="0.2">
      <c r="A62" s="314"/>
      <c r="B62" s="314"/>
      <c r="C62" s="314"/>
      <c r="D62" s="314"/>
      <c r="E62" s="314"/>
      <c r="F62" s="307"/>
      <c r="G62" s="307"/>
      <c r="H62" s="307"/>
      <c r="I62" s="307"/>
      <c r="J62" s="307"/>
      <c r="K62" s="307"/>
      <c r="L62" s="307"/>
      <c r="M62" s="307"/>
      <c r="N62" s="307"/>
      <c r="O62" s="307"/>
      <c r="P62" s="307"/>
      <c r="Q62" s="307"/>
      <c r="R62" s="307"/>
      <c r="S62" s="307"/>
      <c r="T62" s="307"/>
      <c r="U62" s="307"/>
      <c r="V62" s="307"/>
      <c r="W62" s="307"/>
      <c r="X62" s="307"/>
      <c r="Y62" s="307"/>
      <c r="Z62" s="307"/>
    </row>
    <row r="63" spans="1:26" s="296" customFormat="1" x14ac:dyDescent="0.2">
      <c r="A63" s="314"/>
      <c r="B63" s="314"/>
      <c r="C63" s="314"/>
      <c r="D63" s="307"/>
      <c r="E63" s="307"/>
      <c r="F63" s="307"/>
      <c r="G63" s="307"/>
      <c r="H63" s="307"/>
      <c r="I63" s="307"/>
      <c r="J63" s="307"/>
      <c r="K63" s="307"/>
      <c r="L63" s="307"/>
      <c r="M63" s="307"/>
      <c r="N63" s="307"/>
      <c r="O63" s="307"/>
      <c r="P63" s="307"/>
      <c r="Q63" s="307"/>
      <c r="R63" s="307"/>
      <c r="S63" s="307"/>
      <c r="T63" s="307"/>
      <c r="U63" s="307"/>
      <c r="V63" s="307"/>
      <c r="W63" s="307"/>
      <c r="X63" s="307"/>
      <c r="Y63" s="307"/>
      <c r="Z63" s="307"/>
    </row>
    <row r="64" spans="1:26" s="296" customFormat="1" x14ac:dyDescent="0.2">
      <c r="A64" s="314"/>
      <c r="B64" s="314"/>
      <c r="C64" s="314"/>
      <c r="D64" s="307"/>
      <c r="E64" s="307"/>
      <c r="F64" s="307"/>
      <c r="G64" s="307"/>
      <c r="H64" s="307"/>
      <c r="I64" s="307"/>
      <c r="J64" s="307"/>
      <c r="K64" s="307"/>
      <c r="L64" s="307"/>
      <c r="M64" s="307"/>
      <c r="N64" s="307"/>
      <c r="O64" s="307"/>
      <c r="P64" s="307"/>
      <c r="Q64" s="307"/>
      <c r="R64" s="307"/>
      <c r="S64" s="307"/>
      <c r="T64" s="307"/>
      <c r="U64" s="307"/>
      <c r="V64" s="307"/>
      <c r="W64" s="307"/>
      <c r="X64" s="307"/>
      <c r="Y64" s="307"/>
      <c r="Z64" s="307"/>
    </row>
    <row r="65" spans="1:26" s="296" customFormat="1" x14ac:dyDescent="0.2">
      <c r="A65" s="314"/>
      <c r="B65" s="314"/>
      <c r="C65" s="314"/>
      <c r="D65" s="307"/>
      <c r="E65" s="307"/>
      <c r="F65" s="307"/>
      <c r="G65" s="307"/>
      <c r="H65" s="307"/>
      <c r="I65" s="307"/>
      <c r="J65" s="307"/>
      <c r="K65" s="307"/>
      <c r="L65" s="307"/>
      <c r="M65" s="307"/>
      <c r="N65" s="307"/>
      <c r="O65" s="307"/>
      <c r="P65" s="307"/>
      <c r="Q65" s="307"/>
      <c r="R65" s="307"/>
      <c r="S65" s="307"/>
      <c r="T65" s="307"/>
      <c r="U65" s="307"/>
      <c r="V65" s="307"/>
      <c r="W65" s="307"/>
      <c r="X65" s="307"/>
      <c r="Y65" s="307"/>
      <c r="Z65" s="307"/>
    </row>
    <row r="66" spans="1:26" s="296" customFormat="1" x14ac:dyDescent="0.2">
      <c r="A66" s="314"/>
      <c r="B66" s="314"/>
      <c r="C66" s="314"/>
      <c r="D66" s="307"/>
      <c r="E66" s="307"/>
      <c r="F66" s="307"/>
      <c r="G66" s="307"/>
      <c r="H66" s="307"/>
      <c r="I66" s="307"/>
      <c r="J66" s="307"/>
      <c r="K66" s="307"/>
      <c r="L66" s="307"/>
      <c r="M66" s="307"/>
      <c r="N66" s="307"/>
      <c r="O66" s="307"/>
      <c r="P66" s="307"/>
      <c r="Q66" s="307"/>
      <c r="R66" s="307"/>
      <c r="S66" s="307"/>
      <c r="T66" s="307"/>
      <c r="U66" s="307"/>
      <c r="V66" s="307"/>
      <c r="W66" s="307"/>
      <c r="X66" s="307"/>
      <c r="Y66" s="307"/>
      <c r="Z66" s="307"/>
    </row>
    <row r="67" spans="1:26" s="296" customFormat="1" x14ac:dyDescent="0.2">
      <c r="A67" s="314"/>
      <c r="B67" s="314"/>
      <c r="C67" s="314"/>
      <c r="D67" s="307"/>
      <c r="E67" s="307"/>
      <c r="F67" s="307"/>
      <c r="G67" s="307"/>
      <c r="H67" s="307"/>
      <c r="I67" s="307"/>
      <c r="J67" s="307"/>
      <c r="K67" s="307"/>
      <c r="L67" s="307"/>
      <c r="M67" s="307"/>
      <c r="N67" s="307"/>
      <c r="O67" s="307"/>
      <c r="P67" s="307"/>
      <c r="Q67" s="307"/>
      <c r="R67" s="307"/>
      <c r="S67" s="307"/>
      <c r="T67" s="307"/>
      <c r="U67" s="307"/>
      <c r="V67" s="307"/>
      <c r="W67" s="307"/>
      <c r="X67" s="307"/>
      <c r="Y67" s="307"/>
      <c r="Z67" s="307"/>
    </row>
    <row r="68" spans="1:26" s="296" customFormat="1" x14ac:dyDescent="0.2">
      <c r="A68" s="314"/>
      <c r="B68" s="314"/>
      <c r="C68" s="314"/>
      <c r="D68" s="307"/>
      <c r="E68" s="307"/>
      <c r="F68" s="307"/>
      <c r="G68" s="307"/>
      <c r="H68" s="307"/>
      <c r="I68" s="307"/>
      <c r="J68" s="307"/>
      <c r="K68" s="307"/>
      <c r="L68" s="307"/>
      <c r="M68" s="307"/>
      <c r="N68" s="307"/>
      <c r="O68" s="307"/>
      <c r="P68" s="307"/>
      <c r="Q68" s="307"/>
      <c r="R68" s="307"/>
      <c r="S68" s="307"/>
      <c r="T68" s="307"/>
      <c r="U68" s="307"/>
      <c r="V68" s="307"/>
      <c r="W68" s="307"/>
      <c r="X68" s="307"/>
      <c r="Y68" s="307"/>
      <c r="Z68" s="307"/>
    </row>
    <row r="69" spans="1:26" s="296" customFormat="1" x14ac:dyDescent="0.2">
      <c r="A69" s="314"/>
      <c r="B69" s="314"/>
      <c r="C69" s="314"/>
      <c r="D69" s="307"/>
      <c r="E69" s="307"/>
      <c r="F69" s="307"/>
      <c r="G69" s="307"/>
      <c r="H69" s="307"/>
      <c r="I69" s="307"/>
      <c r="J69" s="307"/>
      <c r="K69" s="307"/>
      <c r="L69" s="307"/>
      <c r="M69" s="307"/>
      <c r="N69" s="307"/>
      <c r="O69" s="307"/>
      <c r="P69" s="307"/>
      <c r="Q69" s="307"/>
      <c r="R69" s="307"/>
      <c r="S69" s="307"/>
      <c r="T69" s="307"/>
      <c r="U69" s="307"/>
      <c r="V69" s="307"/>
      <c r="W69" s="307"/>
      <c r="X69" s="307"/>
      <c r="Y69" s="307"/>
      <c r="Z69" s="307"/>
    </row>
    <row r="70" spans="1:26" s="296" customFormat="1" x14ac:dyDescent="0.2">
      <c r="A70" s="314"/>
      <c r="B70" s="314"/>
      <c r="C70" s="314"/>
      <c r="D70" s="307"/>
      <c r="E70" s="307"/>
      <c r="F70" s="307"/>
      <c r="G70" s="307"/>
      <c r="H70" s="307"/>
      <c r="I70" s="307"/>
      <c r="J70" s="307"/>
      <c r="K70" s="307"/>
      <c r="L70" s="307"/>
      <c r="M70" s="307"/>
      <c r="N70" s="307"/>
      <c r="O70" s="307"/>
      <c r="P70" s="307"/>
      <c r="Q70" s="307"/>
      <c r="R70" s="307"/>
      <c r="S70" s="307"/>
      <c r="T70" s="307"/>
      <c r="U70" s="307"/>
      <c r="V70" s="307"/>
      <c r="W70" s="307"/>
      <c r="X70" s="307"/>
      <c r="Y70" s="307"/>
      <c r="Z70" s="307"/>
    </row>
    <row r="71" spans="1:26" s="296" customFormat="1" x14ac:dyDescent="0.2">
      <c r="A71" s="428"/>
      <c r="B71" s="428"/>
      <c r="C71" s="314"/>
      <c r="D71" s="307"/>
      <c r="E71" s="307"/>
      <c r="F71" s="307"/>
      <c r="G71" s="307"/>
      <c r="H71" s="307"/>
      <c r="I71" s="307"/>
      <c r="J71" s="307"/>
      <c r="K71" s="307"/>
      <c r="L71" s="307"/>
      <c r="M71" s="307"/>
      <c r="N71" s="307"/>
      <c r="O71" s="307"/>
      <c r="P71" s="307"/>
      <c r="Q71" s="307"/>
      <c r="R71" s="307"/>
      <c r="S71" s="307"/>
      <c r="T71" s="307"/>
      <c r="U71" s="307"/>
      <c r="V71" s="307"/>
      <c r="W71" s="307"/>
      <c r="X71" s="307"/>
      <c r="Y71" s="307"/>
      <c r="Z71" s="307"/>
    </row>
    <row r="72" spans="1:26" x14ac:dyDescent="0.2">
      <c r="A72" s="427"/>
      <c r="B72" s="427"/>
      <c r="C72" s="301"/>
      <c r="D72" s="302"/>
      <c r="E72" s="302"/>
      <c r="F72" s="302"/>
      <c r="G72" s="302"/>
      <c r="H72" s="302"/>
      <c r="I72" s="302"/>
      <c r="J72" s="302"/>
      <c r="K72" s="302"/>
      <c r="L72" s="302"/>
      <c r="M72" s="302"/>
      <c r="N72" s="302"/>
      <c r="O72" s="302"/>
      <c r="P72" s="302"/>
      <c r="Q72" s="302"/>
      <c r="R72" s="302"/>
      <c r="S72" s="302"/>
      <c r="T72" s="302"/>
      <c r="U72" s="302"/>
      <c r="V72" s="302"/>
      <c r="W72" s="302"/>
      <c r="X72" s="302"/>
      <c r="Y72" s="302"/>
      <c r="Z72" s="302"/>
    </row>
    <row r="73" spans="1:26" x14ac:dyDescent="0.2">
      <c r="A73" s="427"/>
      <c r="B73" s="427"/>
      <c r="C73" s="302"/>
      <c r="D73" s="302"/>
      <c r="E73" s="302"/>
      <c r="F73" s="302"/>
      <c r="G73" s="302"/>
      <c r="H73" s="302"/>
      <c r="I73" s="302"/>
      <c r="J73" s="302"/>
      <c r="K73" s="302"/>
      <c r="L73" s="302"/>
      <c r="M73" s="302"/>
      <c r="N73" s="302"/>
      <c r="O73" s="302"/>
      <c r="P73" s="302"/>
      <c r="Q73" s="302"/>
      <c r="R73" s="302"/>
      <c r="S73" s="302"/>
      <c r="T73" s="302"/>
      <c r="U73" s="302"/>
      <c r="V73" s="302"/>
      <c r="W73" s="302"/>
      <c r="X73" s="302"/>
      <c r="Y73" s="302"/>
      <c r="Z73" s="302"/>
    </row>
    <row r="74" spans="1:26" x14ac:dyDescent="0.2">
      <c r="A74" s="427"/>
      <c r="B74" s="427"/>
      <c r="C74" s="302"/>
      <c r="D74" s="302"/>
      <c r="E74" s="302"/>
      <c r="F74" s="302"/>
      <c r="G74" s="302"/>
      <c r="H74" s="302"/>
      <c r="I74" s="302"/>
      <c r="J74" s="302"/>
      <c r="K74" s="302"/>
      <c r="L74" s="302"/>
      <c r="M74" s="302"/>
      <c r="N74" s="302"/>
      <c r="O74" s="302"/>
      <c r="P74" s="302"/>
      <c r="Q74" s="302"/>
      <c r="R74" s="302"/>
      <c r="S74" s="302"/>
      <c r="T74" s="302"/>
      <c r="U74" s="302"/>
      <c r="V74" s="302"/>
      <c r="W74" s="302"/>
      <c r="X74" s="302"/>
      <c r="Y74" s="302"/>
      <c r="Z74" s="302"/>
    </row>
    <row r="75" spans="1:26" x14ac:dyDescent="0.2">
      <c r="A75" s="426"/>
      <c r="B75" s="426"/>
    </row>
    <row r="76" spans="1:26" x14ac:dyDescent="0.2">
      <c r="A76" s="426"/>
      <c r="B76" s="426"/>
    </row>
    <row r="77" spans="1:26" x14ac:dyDescent="0.2">
      <c r="A77" s="426"/>
      <c r="B77" s="426"/>
    </row>
    <row r="78" spans="1:26" x14ac:dyDescent="0.2">
      <c r="A78" s="426"/>
      <c r="B78" s="426"/>
    </row>
    <row r="79" spans="1:26" x14ac:dyDescent="0.2">
      <c r="A79" s="426"/>
      <c r="B79" s="426"/>
    </row>
    <row r="80" spans="1:26" x14ac:dyDescent="0.2">
      <c r="A80" s="426"/>
      <c r="B80" s="426"/>
    </row>
    <row r="81" spans="1:2" x14ac:dyDescent="0.2">
      <c r="A81" s="426"/>
      <c r="B81" s="426"/>
    </row>
    <row r="82" spans="1:2" x14ac:dyDescent="0.2">
      <c r="A82" s="426"/>
      <c r="B82" s="426"/>
    </row>
    <row r="83" spans="1:2" x14ac:dyDescent="0.2">
      <c r="A83" s="426"/>
      <c r="B83" s="426"/>
    </row>
    <row r="84" spans="1:2" x14ac:dyDescent="0.2">
      <c r="A84" s="426"/>
      <c r="B84" s="426"/>
    </row>
    <row r="85" spans="1:2" x14ac:dyDescent="0.2">
      <c r="A85" s="426"/>
      <c r="B85" s="426"/>
    </row>
    <row r="86" spans="1:2" x14ac:dyDescent="0.2">
      <c r="A86" s="426"/>
      <c r="B86" s="426"/>
    </row>
    <row r="87" spans="1:2" x14ac:dyDescent="0.2">
      <c r="A87" s="426"/>
      <c r="B87" s="426"/>
    </row>
    <row r="88" spans="1:2" x14ac:dyDescent="0.2">
      <c r="A88" s="426"/>
      <c r="B88" s="426"/>
    </row>
    <row r="89" spans="1:2" x14ac:dyDescent="0.2">
      <c r="A89" s="426"/>
      <c r="B89" s="426"/>
    </row>
    <row r="90" spans="1:2" x14ac:dyDescent="0.2">
      <c r="A90" s="426"/>
      <c r="B90" s="426"/>
    </row>
    <row r="91" spans="1:2" x14ac:dyDescent="0.2">
      <c r="A91" s="426"/>
      <c r="B91" s="426"/>
    </row>
    <row r="92" spans="1:2" x14ac:dyDescent="0.2">
      <c r="A92" s="426"/>
      <c r="B92" s="426"/>
    </row>
  </sheetData>
  <sheetProtection algorithmName="SHA-512" hashValue="hSYbi3Py+tbUfk6AzwQqmEbgTq6QhU8qAM1QdwHTFFrtuJ//lbw1DjpB6GYTCd56KVQQfk+ooVBoZx0SMfcT3Q==" saltValue="0e32HzVfQNjO5PWI0RAZCQ==" spinCount="100000" sheet="1" objects="1" scenarios="1"/>
  <mergeCells count="54">
    <mergeCell ref="A8:E9"/>
    <mergeCell ref="A2:B2"/>
    <mergeCell ref="A4:B4"/>
    <mergeCell ref="A6:B6"/>
    <mergeCell ref="A7:B7"/>
    <mergeCell ref="C49:C51"/>
    <mergeCell ref="A30:B30"/>
    <mergeCell ref="A10:B10"/>
    <mergeCell ref="A13:B13"/>
    <mergeCell ref="A14:B14"/>
    <mergeCell ref="A15:B15"/>
    <mergeCell ref="A16:B16"/>
    <mergeCell ref="A17:B17"/>
    <mergeCell ref="A23:B23"/>
    <mergeCell ref="A24:B24"/>
    <mergeCell ref="A27:B27"/>
    <mergeCell ref="A28:B28"/>
    <mergeCell ref="A29:B29"/>
    <mergeCell ref="A31:B31"/>
    <mergeCell ref="A37:B37"/>
    <mergeCell ref="A38:B38"/>
    <mergeCell ref="A40:B40"/>
    <mergeCell ref="A41:B41"/>
    <mergeCell ref="A72:B72"/>
    <mergeCell ref="A43:B43"/>
    <mergeCell ref="A44:B44"/>
    <mergeCell ref="A45:B45"/>
    <mergeCell ref="A46:B46"/>
    <mergeCell ref="A51:B51"/>
    <mergeCell ref="A54:B54"/>
    <mergeCell ref="A71:B71"/>
    <mergeCell ref="A49:B49"/>
    <mergeCell ref="A50:B50"/>
    <mergeCell ref="A42:B42"/>
    <mergeCell ref="A84:B84"/>
    <mergeCell ref="A73:B73"/>
    <mergeCell ref="A74:B74"/>
    <mergeCell ref="A75:B75"/>
    <mergeCell ref="A76:B76"/>
    <mergeCell ref="A77:B77"/>
    <mergeCell ref="A78:B78"/>
    <mergeCell ref="A79:B79"/>
    <mergeCell ref="A80:B80"/>
    <mergeCell ref="A81:B81"/>
    <mergeCell ref="A82:B82"/>
    <mergeCell ref="A83:B83"/>
    <mergeCell ref="A91:B91"/>
    <mergeCell ref="A92:B92"/>
    <mergeCell ref="A85:B85"/>
    <mergeCell ref="A86:B86"/>
    <mergeCell ref="A87:B87"/>
    <mergeCell ref="A88:B88"/>
    <mergeCell ref="A89:B89"/>
    <mergeCell ref="A90:B90"/>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06188-3E99-493A-9308-5E0F67B84DBC}">
  <sheetPr>
    <tabColor theme="6" tint="0.39997558519241921"/>
  </sheetPr>
  <dimension ref="A1:O109"/>
  <sheetViews>
    <sheetView workbookViewId="0">
      <selection sqref="A1:O2"/>
    </sheetView>
  </sheetViews>
  <sheetFormatPr defaultColWidth="9.140625" defaultRowHeight="12.75" x14ac:dyDescent="0.2"/>
  <sheetData>
    <row r="1" spans="1:15" ht="15.6" customHeight="1" x14ac:dyDescent="0.2">
      <c r="A1" s="439" t="s">
        <v>178</v>
      </c>
      <c r="B1" s="439"/>
      <c r="C1" s="439"/>
      <c r="D1" s="439"/>
      <c r="E1" s="439"/>
      <c r="F1" s="439"/>
      <c r="G1" s="439"/>
      <c r="H1" s="439"/>
      <c r="I1" s="439"/>
      <c r="J1" s="439"/>
      <c r="K1" s="439"/>
      <c r="L1" s="439"/>
      <c r="M1" s="439"/>
      <c r="N1" s="439"/>
      <c r="O1" s="439"/>
    </row>
    <row r="2" spans="1:15" ht="12.6" customHeight="1" x14ac:dyDescent="0.2">
      <c r="A2" s="439"/>
      <c r="B2" s="439"/>
      <c r="C2" s="439"/>
      <c r="D2" s="439"/>
      <c r="E2" s="439"/>
      <c r="F2" s="439"/>
      <c r="G2" s="439"/>
      <c r="H2" s="439"/>
      <c r="I2" s="439"/>
      <c r="J2" s="439"/>
      <c r="K2" s="439"/>
      <c r="L2" s="439"/>
      <c r="M2" s="439"/>
      <c r="N2" s="439"/>
      <c r="O2" s="439"/>
    </row>
    <row r="3" spans="1:15" ht="12.6" customHeight="1" x14ac:dyDescent="0.2">
      <c r="A3" s="340" t="s">
        <v>207</v>
      </c>
      <c r="B3" s="340"/>
      <c r="C3" s="340"/>
      <c r="D3" s="340"/>
      <c r="E3" s="340"/>
      <c r="F3" s="340"/>
      <c r="G3" s="340"/>
      <c r="H3" s="340"/>
      <c r="I3" s="340"/>
      <c r="J3" s="340"/>
      <c r="K3" s="340"/>
      <c r="L3" s="340"/>
      <c r="M3" s="340"/>
      <c r="N3" s="340"/>
      <c r="O3" s="340"/>
    </row>
    <row r="4" spans="1:15" x14ac:dyDescent="0.2">
      <c r="A4" s="340"/>
      <c r="B4" s="340"/>
      <c r="C4" s="340"/>
      <c r="D4" s="340"/>
      <c r="E4" s="340"/>
      <c r="F4" s="340"/>
      <c r="G4" s="340"/>
      <c r="H4" s="340"/>
      <c r="I4" s="340"/>
      <c r="J4" s="340"/>
      <c r="K4" s="340"/>
      <c r="L4" s="340"/>
      <c r="M4" s="340"/>
      <c r="N4" s="340"/>
      <c r="O4" s="340"/>
    </row>
    <row r="5" spans="1:15" x14ac:dyDescent="0.2">
      <c r="A5" s="340"/>
      <c r="B5" s="340"/>
      <c r="C5" s="340"/>
      <c r="D5" s="340"/>
      <c r="E5" s="340"/>
      <c r="F5" s="340"/>
      <c r="G5" s="340"/>
      <c r="H5" s="340"/>
      <c r="I5" s="340"/>
      <c r="J5" s="340"/>
      <c r="K5" s="340"/>
      <c r="L5" s="340"/>
      <c r="M5" s="340"/>
      <c r="N5" s="340"/>
      <c r="O5" s="340"/>
    </row>
    <row r="6" spans="1:15" x14ac:dyDescent="0.2">
      <c r="A6" s="340"/>
      <c r="B6" s="340"/>
      <c r="C6" s="340"/>
      <c r="D6" s="340"/>
      <c r="E6" s="340"/>
      <c r="F6" s="340"/>
      <c r="G6" s="340"/>
      <c r="H6" s="340"/>
      <c r="I6" s="340"/>
      <c r="J6" s="340"/>
      <c r="K6" s="340"/>
      <c r="L6" s="340"/>
      <c r="M6" s="340"/>
      <c r="N6" s="340"/>
      <c r="O6" s="340"/>
    </row>
    <row r="7" spans="1:15" x14ac:dyDescent="0.2">
      <c r="A7" s="340"/>
      <c r="B7" s="340"/>
      <c r="C7" s="340"/>
      <c r="D7" s="340"/>
      <c r="E7" s="340"/>
      <c r="F7" s="340"/>
      <c r="G7" s="340"/>
      <c r="H7" s="340"/>
      <c r="I7" s="340"/>
      <c r="J7" s="340"/>
      <c r="K7" s="340"/>
      <c r="L7" s="340"/>
      <c r="M7" s="340"/>
      <c r="N7" s="340"/>
      <c r="O7" s="340"/>
    </row>
    <row r="8" spans="1:15" x14ac:dyDescent="0.2">
      <c r="A8" s="340"/>
      <c r="B8" s="340"/>
      <c r="C8" s="340"/>
      <c r="D8" s="340"/>
      <c r="E8" s="340"/>
      <c r="F8" s="340"/>
      <c r="G8" s="340"/>
      <c r="H8" s="340"/>
      <c r="I8" s="340"/>
      <c r="J8" s="340"/>
      <c r="K8" s="340"/>
      <c r="L8" s="340"/>
      <c r="M8" s="340"/>
      <c r="N8" s="340"/>
      <c r="O8" s="340"/>
    </row>
    <row r="9" spans="1:15" x14ac:dyDescent="0.2">
      <c r="A9" s="340"/>
      <c r="B9" s="340"/>
      <c r="C9" s="340"/>
      <c r="D9" s="340"/>
      <c r="E9" s="340"/>
      <c r="F9" s="340"/>
      <c r="G9" s="340"/>
      <c r="H9" s="340"/>
      <c r="I9" s="340"/>
      <c r="J9" s="340"/>
      <c r="K9" s="340"/>
      <c r="L9" s="340"/>
      <c r="M9" s="340"/>
      <c r="N9" s="340"/>
      <c r="O9" s="340"/>
    </row>
    <row r="10" spans="1:15" x14ac:dyDescent="0.2">
      <c r="A10" s="340"/>
      <c r="B10" s="340"/>
      <c r="C10" s="340"/>
      <c r="D10" s="340"/>
      <c r="E10" s="340"/>
      <c r="F10" s="340"/>
      <c r="G10" s="340"/>
      <c r="H10" s="340"/>
      <c r="I10" s="340"/>
      <c r="J10" s="340"/>
      <c r="K10" s="340"/>
      <c r="L10" s="340"/>
      <c r="M10" s="340"/>
      <c r="N10" s="340"/>
      <c r="O10" s="340"/>
    </row>
    <row r="11" spans="1:15" x14ac:dyDescent="0.2">
      <c r="A11" s="340"/>
      <c r="B11" s="340"/>
      <c r="C11" s="340"/>
      <c r="D11" s="340"/>
      <c r="E11" s="340"/>
      <c r="F11" s="340"/>
      <c r="G11" s="340"/>
      <c r="H11" s="340"/>
      <c r="I11" s="340"/>
      <c r="J11" s="340"/>
      <c r="K11" s="340"/>
      <c r="L11" s="340"/>
      <c r="M11" s="340"/>
      <c r="N11" s="340"/>
      <c r="O11" s="340"/>
    </row>
    <row r="12" spans="1:15" x14ac:dyDescent="0.2">
      <c r="A12" s="340"/>
      <c r="B12" s="340"/>
      <c r="C12" s="340"/>
      <c r="D12" s="340"/>
      <c r="E12" s="340"/>
      <c r="F12" s="340"/>
      <c r="G12" s="340"/>
      <c r="H12" s="340"/>
      <c r="I12" s="340"/>
      <c r="J12" s="340"/>
      <c r="K12" s="340"/>
      <c r="L12" s="340"/>
      <c r="M12" s="340"/>
      <c r="N12" s="340"/>
      <c r="O12" s="340"/>
    </row>
    <row r="13" spans="1:15" x14ac:dyDescent="0.2">
      <c r="A13" s="340"/>
      <c r="B13" s="340"/>
      <c r="C13" s="340"/>
      <c r="D13" s="340"/>
      <c r="E13" s="340"/>
      <c r="F13" s="340"/>
      <c r="G13" s="340"/>
      <c r="H13" s="340"/>
      <c r="I13" s="340"/>
      <c r="J13" s="340"/>
      <c r="K13" s="340"/>
      <c r="L13" s="340"/>
      <c r="M13" s="340"/>
      <c r="N13" s="340"/>
      <c r="O13" s="340"/>
    </row>
    <row r="14" spans="1:15" x14ac:dyDescent="0.2">
      <c r="A14" s="340"/>
      <c r="B14" s="340"/>
      <c r="C14" s="340"/>
      <c r="D14" s="340"/>
      <c r="E14" s="340"/>
      <c r="F14" s="340"/>
      <c r="G14" s="340"/>
      <c r="H14" s="340"/>
      <c r="I14" s="340"/>
      <c r="J14" s="340"/>
      <c r="K14" s="340"/>
      <c r="L14" s="340"/>
      <c r="M14" s="340"/>
      <c r="N14" s="340"/>
      <c r="O14" s="340"/>
    </row>
    <row r="15" spans="1:15" x14ac:dyDescent="0.2">
      <c r="A15" s="340"/>
      <c r="B15" s="340"/>
      <c r="C15" s="340"/>
      <c r="D15" s="340"/>
      <c r="E15" s="340"/>
      <c r="F15" s="340"/>
      <c r="G15" s="340"/>
      <c r="H15" s="340"/>
      <c r="I15" s="340"/>
      <c r="J15" s="340"/>
      <c r="K15" s="340"/>
      <c r="L15" s="340"/>
      <c r="M15" s="340"/>
      <c r="N15" s="340"/>
      <c r="O15" s="340"/>
    </row>
    <row r="16" spans="1:15" x14ac:dyDescent="0.2">
      <c r="A16" s="340"/>
      <c r="B16" s="340"/>
      <c r="C16" s="340"/>
      <c r="D16" s="340"/>
      <c r="E16" s="340"/>
      <c r="F16" s="340"/>
      <c r="G16" s="340"/>
      <c r="H16" s="340"/>
      <c r="I16" s="340"/>
      <c r="J16" s="340"/>
      <c r="K16" s="340"/>
      <c r="L16" s="340"/>
      <c r="M16" s="340"/>
      <c r="N16" s="340"/>
      <c r="O16" s="340"/>
    </row>
    <row r="17" spans="1:15" x14ac:dyDescent="0.2">
      <c r="A17" s="340"/>
      <c r="B17" s="340"/>
      <c r="C17" s="340"/>
      <c r="D17" s="340"/>
      <c r="E17" s="340"/>
      <c r="F17" s="340"/>
      <c r="G17" s="340"/>
      <c r="H17" s="340"/>
      <c r="I17" s="340"/>
      <c r="J17" s="340"/>
      <c r="K17" s="340"/>
      <c r="L17" s="340"/>
      <c r="M17" s="340"/>
      <c r="N17" s="340"/>
      <c r="O17" s="340"/>
    </row>
    <row r="18" spans="1:15" x14ac:dyDescent="0.2">
      <c r="A18" s="340"/>
      <c r="B18" s="340"/>
      <c r="C18" s="340"/>
      <c r="D18" s="340"/>
      <c r="E18" s="340"/>
      <c r="F18" s="340"/>
      <c r="G18" s="340"/>
      <c r="H18" s="340"/>
      <c r="I18" s="340"/>
      <c r="J18" s="340"/>
      <c r="K18" s="340"/>
      <c r="L18" s="340"/>
      <c r="M18" s="340"/>
      <c r="N18" s="340"/>
      <c r="O18" s="340"/>
    </row>
    <row r="19" spans="1:15" x14ac:dyDescent="0.2">
      <c r="A19" s="340"/>
      <c r="B19" s="340"/>
      <c r="C19" s="340"/>
      <c r="D19" s="340"/>
      <c r="E19" s="340"/>
      <c r="F19" s="340"/>
      <c r="G19" s="340"/>
      <c r="H19" s="340"/>
      <c r="I19" s="340"/>
      <c r="J19" s="340"/>
      <c r="K19" s="340"/>
      <c r="L19" s="340"/>
      <c r="M19" s="340"/>
      <c r="N19" s="340"/>
      <c r="O19" s="340"/>
    </row>
    <row r="20" spans="1:15" x14ac:dyDescent="0.2">
      <c r="A20" s="340"/>
      <c r="B20" s="340"/>
      <c r="C20" s="340"/>
      <c r="D20" s="340"/>
      <c r="E20" s="340"/>
      <c r="F20" s="340"/>
      <c r="G20" s="340"/>
      <c r="H20" s="340"/>
      <c r="I20" s="340"/>
      <c r="J20" s="340"/>
      <c r="K20" s="340"/>
      <c r="L20" s="340"/>
      <c r="M20" s="340"/>
      <c r="N20" s="340"/>
      <c r="O20" s="340"/>
    </row>
    <row r="21" spans="1:15" x14ac:dyDescent="0.2">
      <c r="A21" s="340"/>
      <c r="B21" s="340"/>
      <c r="C21" s="340"/>
      <c r="D21" s="340"/>
      <c r="E21" s="340"/>
      <c r="F21" s="340"/>
      <c r="G21" s="340"/>
      <c r="H21" s="340"/>
      <c r="I21" s="340"/>
      <c r="J21" s="340"/>
      <c r="K21" s="340"/>
      <c r="L21" s="340"/>
      <c r="M21" s="340"/>
      <c r="N21" s="340"/>
      <c r="O21" s="340"/>
    </row>
    <row r="22" spans="1:15" x14ac:dyDescent="0.2">
      <c r="A22" s="340"/>
      <c r="B22" s="340"/>
      <c r="C22" s="340"/>
      <c r="D22" s="340"/>
      <c r="E22" s="340"/>
      <c r="F22" s="340"/>
      <c r="G22" s="340"/>
      <c r="H22" s="340"/>
      <c r="I22" s="340"/>
      <c r="J22" s="340"/>
      <c r="K22" s="340"/>
      <c r="L22" s="340"/>
      <c r="M22" s="340"/>
      <c r="N22" s="340"/>
      <c r="O22" s="340"/>
    </row>
    <row r="23" spans="1:15" x14ac:dyDescent="0.2">
      <c r="A23" s="340"/>
      <c r="B23" s="340"/>
      <c r="C23" s="340"/>
      <c r="D23" s="340"/>
      <c r="E23" s="340"/>
      <c r="F23" s="340"/>
      <c r="G23" s="340"/>
      <c r="H23" s="340"/>
      <c r="I23" s="340"/>
      <c r="J23" s="340"/>
      <c r="K23" s="340"/>
      <c r="L23" s="340"/>
      <c r="M23" s="340"/>
      <c r="N23" s="340"/>
      <c r="O23" s="340"/>
    </row>
    <row r="24" spans="1:15" x14ac:dyDescent="0.2">
      <c r="A24" s="340"/>
      <c r="B24" s="340"/>
      <c r="C24" s="340"/>
      <c r="D24" s="340"/>
      <c r="E24" s="340"/>
      <c r="F24" s="340"/>
      <c r="G24" s="340"/>
      <c r="H24" s="340"/>
      <c r="I24" s="340"/>
      <c r="J24" s="340"/>
      <c r="K24" s="340"/>
      <c r="L24" s="340"/>
      <c r="M24" s="340"/>
      <c r="N24" s="340"/>
      <c r="O24" s="340"/>
    </row>
    <row r="25" spans="1:15" x14ac:dyDescent="0.2">
      <c r="A25" s="340"/>
      <c r="B25" s="340"/>
      <c r="C25" s="340"/>
      <c r="D25" s="340"/>
      <c r="E25" s="340"/>
      <c r="F25" s="340"/>
      <c r="G25" s="340"/>
      <c r="H25" s="340"/>
      <c r="I25" s="340"/>
      <c r="J25" s="340"/>
      <c r="K25" s="340"/>
      <c r="L25" s="340"/>
      <c r="M25" s="340"/>
      <c r="N25" s="340"/>
      <c r="O25" s="340"/>
    </row>
    <row r="26" spans="1:15" x14ac:dyDescent="0.2">
      <c r="A26" s="340"/>
      <c r="B26" s="340"/>
      <c r="C26" s="340"/>
      <c r="D26" s="340"/>
      <c r="E26" s="340"/>
      <c r="F26" s="340"/>
      <c r="G26" s="340"/>
      <c r="H26" s="340"/>
      <c r="I26" s="340"/>
      <c r="J26" s="340"/>
      <c r="K26" s="340"/>
      <c r="L26" s="340"/>
      <c r="M26" s="340"/>
      <c r="N26" s="340"/>
      <c r="O26" s="340"/>
    </row>
    <row r="27" spans="1:15" x14ac:dyDescent="0.2">
      <c r="A27" s="340"/>
      <c r="B27" s="340"/>
      <c r="C27" s="340"/>
      <c r="D27" s="340"/>
      <c r="E27" s="340"/>
      <c r="F27" s="340"/>
      <c r="G27" s="340"/>
      <c r="H27" s="340"/>
      <c r="I27" s="340"/>
      <c r="J27" s="340"/>
      <c r="K27" s="340"/>
      <c r="L27" s="340"/>
      <c r="M27" s="340"/>
      <c r="N27" s="340"/>
      <c r="O27" s="340"/>
    </row>
    <row r="28" spans="1:15" x14ac:dyDescent="0.2">
      <c r="A28" s="340"/>
      <c r="B28" s="340"/>
      <c r="C28" s="340"/>
      <c r="D28" s="340"/>
      <c r="E28" s="340"/>
      <c r="F28" s="340"/>
      <c r="G28" s="340"/>
      <c r="H28" s="340"/>
      <c r="I28" s="340"/>
      <c r="J28" s="340"/>
      <c r="K28" s="340"/>
      <c r="L28" s="340"/>
      <c r="M28" s="340"/>
      <c r="N28" s="340"/>
      <c r="O28" s="340"/>
    </row>
    <row r="29" spans="1:15" x14ac:dyDescent="0.2">
      <c r="A29" s="340"/>
      <c r="B29" s="340"/>
      <c r="C29" s="340"/>
      <c r="D29" s="340"/>
      <c r="E29" s="340"/>
      <c r="F29" s="340"/>
      <c r="G29" s="340"/>
      <c r="H29" s="340"/>
      <c r="I29" s="340"/>
      <c r="J29" s="340"/>
      <c r="K29" s="340"/>
      <c r="L29" s="340"/>
      <c r="M29" s="340"/>
      <c r="N29" s="340"/>
      <c r="O29" s="340"/>
    </row>
    <row r="30" spans="1:15" x14ac:dyDescent="0.2">
      <c r="A30" s="438" t="s">
        <v>180</v>
      </c>
      <c r="B30" s="438"/>
      <c r="C30" s="438"/>
      <c r="D30" s="438"/>
      <c r="E30" s="438"/>
      <c r="F30" s="438"/>
      <c r="G30" s="438"/>
      <c r="H30" s="438"/>
      <c r="I30" s="438"/>
      <c r="J30" s="438"/>
      <c r="K30" s="438"/>
      <c r="L30" s="438"/>
      <c r="M30" s="438"/>
      <c r="N30" s="438"/>
      <c r="O30" s="438"/>
    </row>
    <row r="31" spans="1:15" ht="12.75" customHeight="1" x14ac:dyDescent="0.2">
      <c r="A31" s="340" t="s">
        <v>323</v>
      </c>
      <c r="B31" s="340"/>
      <c r="C31" s="340"/>
      <c r="D31" s="340"/>
      <c r="E31" s="340"/>
      <c r="F31" s="340"/>
      <c r="G31" s="340"/>
      <c r="H31" s="340"/>
      <c r="I31" s="340"/>
      <c r="J31" s="340"/>
      <c r="K31" s="340"/>
      <c r="L31" s="340"/>
      <c r="M31" s="340"/>
      <c r="N31" s="340"/>
      <c r="O31" s="340"/>
    </row>
    <row r="32" spans="1:15" x14ac:dyDescent="0.2">
      <c r="A32" s="340"/>
      <c r="B32" s="340"/>
      <c r="C32" s="340"/>
      <c r="D32" s="340"/>
      <c r="E32" s="340"/>
      <c r="F32" s="340"/>
      <c r="G32" s="340"/>
      <c r="H32" s="340"/>
      <c r="I32" s="340"/>
      <c r="J32" s="340"/>
      <c r="K32" s="340"/>
      <c r="L32" s="340"/>
      <c r="M32" s="340"/>
      <c r="N32" s="340"/>
      <c r="O32" s="340"/>
    </row>
    <row r="33" spans="1:15" x14ac:dyDescent="0.2">
      <c r="A33" s="340"/>
      <c r="B33" s="340"/>
      <c r="C33" s="340"/>
      <c r="D33" s="340"/>
      <c r="E33" s="340"/>
      <c r="F33" s="340"/>
      <c r="G33" s="340"/>
      <c r="H33" s="340"/>
      <c r="I33" s="340"/>
      <c r="J33" s="340"/>
      <c r="K33" s="340"/>
      <c r="L33" s="340"/>
      <c r="M33" s="340"/>
      <c r="N33" s="340"/>
      <c r="O33" s="340"/>
    </row>
    <row r="34" spans="1:15" x14ac:dyDescent="0.2">
      <c r="A34" s="340"/>
      <c r="B34" s="340"/>
      <c r="C34" s="340"/>
      <c r="D34" s="340"/>
      <c r="E34" s="340"/>
      <c r="F34" s="340"/>
      <c r="G34" s="340"/>
      <c r="H34" s="340"/>
      <c r="I34" s="340"/>
      <c r="J34" s="340"/>
      <c r="K34" s="340"/>
      <c r="L34" s="340"/>
      <c r="M34" s="340"/>
      <c r="N34" s="340"/>
      <c r="O34" s="340"/>
    </row>
    <row r="35" spans="1:15" x14ac:dyDescent="0.2">
      <c r="A35" s="340"/>
      <c r="B35" s="340"/>
      <c r="C35" s="340"/>
      <c r="D35" s="340"/>
      <c r="E35" s="340"/>
      <c r="F35" s="340"/>
      <c r="G35" s="340"/>
      <c r="H35" s="340"/>
      <c r="I35" s="340"/>
      <c r="J35" s="340"/>
      <c r="K35" s="340"/>
      <c r="L35" s="340"/>
      <c r="M35" s="340"/>
      <c r="N35" s="340"/>
      <c r="O35" s="340"/>
    </row>
    <row r="36" spans="1:15" x14ac:dyDescent="0.2">
      <c r="A36" s="340"/>
      <c r="B36" s="340"/>
      <c r="C36" s="340"/>
      <c r="D36" s="340"/>
      <c r="E36" s="340"/>
      <c r="F36" s="340"/>
      <c r="G36" s="340"/>
      <c r="H36" s="340"/>
      <c r="I36" s="340"/>
      <c r="J36" s="340"/>
      <c r="K36" s="340"/>
      <c r="L36" s="340"/>
      <c r="M36" s="340"/>
      <c r="N36" s="340"/>
      <c r="O36" s="340"/>
    </row>
    <row r="37" spans="1:15" x14ac:dyDescent="0.2">
      <c r="A37" s="340"/>
      <c r="B37" s="340"/>
      <c r="C37" s="340"/>
      <c r="D37" s="340"/>
      <c r="E37" s="340"/>
      <c r="F37" s="340"/>
      <c r="G37" s="340"/>
      <c r="H37" s="340"/>
      <c r="I37" s="340"/>
      <c r="J37" s="340"/>
      <c r="K37" s="340"/>
      <c r="L37" s="340"/>
      <c r="M37" s="340"/>
      <c r="N37" s="340"/>
      <c r="O37" s="340"/>
    </row>
    <row r="38" spans="1:15" x14ac:dyDescent="0.2">
      <c r="A38" s="340"/>
      <c r="B38" s="340"/>
      <c r="C38" s="340"/>
      <c r="D38" s="340"/>
      <c r="E38" s="340"/>
      <c r="F38" s="340"/>
      <c r="G38" s="340"/>
      <c r="H38" s="340"/>
      <c r="I38" s="340"/>
      <c r="J38" s="340"/>
      <c r="K38" s="340"/>
      <c r="L38" s="340"/>
      <c r="M38" s="340"/>
      <c r="N38" s="340"/>
      <c r="O38" s="340"/>
    </row>
    <row r="39" spans="1:15" x14ac:dyDescent="0.2">
      <c r="A39" s="340"/>
      <c r="B39" s="340"/>
      <c r="C39" s="340"/>
      <c r="D39" s="340"/>
      <c r="E39" s="340"/>
      <c r="F39" s="340"/>
      <c r="G39" s="340"/>
      <c r="H39" s="340"/>
      <c r="I39" s="340"/>
      <c r="J39" s="340"/>
      <c r="K39" s="340"/>
      <c r="L39" s="340"/>
      <c r="M39" s="340"/>
      <c r="N39" s="340"/>
      <c r="O39" s="340"/>
    </row>
    <row r="40" spans="1:15" x14ac:dyDescent="0.2">
      <c r="A40" s="340"/>
      <c r="B40" s="340"/>
      <c r="C40" s="340"/>
      <c r="D40" s="340"/>
      <c r="E40" s="340"/>
      <c r="F40" s="340"/>
      <c r="G40" s="340"/>
      <c r="H40" s="340"/>
      <c r="I40" s="340"/>
      <c r="J40" s="340"/>
      <c r="K40" s="340"/>
      <c r="L40" s="340"/>
      <c r="M40" s="340"/>
      <c r="N40" s="340"/>
      <c r="O40" s="340"/>
    </row>
    <row r="41" spans="1:15" x14ac:dyDescent="0.2">
      <c r="A41" s="340"/>
      <c r="B41" s="340"/>
      <c r="C41" s="340"/>
      <c r="D41" s="340"/>
      <c r="E41" s="340"/>
      <c r="F41" s="340"/>
      <c r="G41" s="340"/>
      <c r="H41" s="340"/>
      <c r="I41" s="340"/>
      <c r="J41" s="340"/>
      <c r="K41" s="340"/>
      <c r="L41" s="340"/>
      <c r="M41" s="340"/>
      <c r="N41" s="340"/>
      <c r="O41" s="340"/>
    </row>
    <row r="42" spans="1:15" x14ac:dyDescent="0.2">
      <c r="A42" s="340"/>
      <c r="B42" s="340"/>
      <c r="C42" s="340"/>
      <c r="D42" s="340"/>
      <c r="E42" s="340"/>
      <c r="F42" s="340"/>
      <c r="G42" s="340"/>
      <c r="H42" s="340"/>
      <c r="I42" s="340"/>
      <c r="J42" s="340"/>
      <c r="K42" s="340"/>
      <c r="L42" s="340"/>
      <c r="M42" s="340"/>
      <c r="N42" s="340"/>
      <c r="O42" s="340"/>
    </row>
    <row r="43" spans="1:15" x14ac:dyDescent="0.2">
      <c r="A43" s="340"/>
      <c r="B43" s="340"/>
      <c r="C43" s="340"/>
      <c r="D43" s="340"/>
      <c r="E43" s="340"/>
      <c r="F43" s="340"/>
      <c r="G43" s="340"/>
      <c r="H43" s="340"/>
      <c r="I43" s="340"/>
      <c r="J43" s="340"/>
      <c r="K43" s="340"/>
      <c r="L43" s="340"/>
      <c r="M43" s="340"/>
      <c r="N43" s="340"/>
      <c r="O43" s="340"/>
    </row>
    <row r="44" spans="1:15" x14ac:dyDescent="0.2">
      <c r="A44" s="340"/>
      <c r="B44" s="340"/>
      <c r="C44" s="340"/>
      <c r="D44" s="340"/>
      <c r="E44" s="340"/>
      <c r="F44" s="340"/>
      <c r="G44" s="340"/>
      <c r="H44" s="340"/>
      <c r="I44" s="340"/>
      <c r="J44" s="340"/>
      <c r="K44" s="340"/>
      <c r="L44" s="340"/>
      <c r="M44" s="340"/>
      <c r="N44" s="340"/>
      <c r="O44" s="340"/>
    </row>
    <row r="45" spans="1:15" x14ac:dyDescent="0.2">
      <c r="A45" s="340"/>
      <c r="B45" s="340"/>
      <c r="C45" s="340"/>
      <c r="D45" s="340"/>
      <c r="E45" s="340"/>
      <c r="F45" s="340"/>
      <c r="G45" s="340"/>
      <c r="H45" s="340"/>
      <c r="I45" s="340"/>
      <c r="J45" s="340"/>
      <c r="K45" s="340"/>
      <c r="L45" s="340"/>
      <c r="M45" s="340"/>
      <c r="N45" s="340"/>
      <c r="O45" s="340"/>
    </row>
    <row r="46" spans="1:15" x14ac:dyDescent="0.2">
      <c r="A46" s="340"/>
      <c r="B46" s="340"/>
      <c r="C46" s="340"/>
      <c r="D46" s="340"/>
      <c r="E46" s="340"/>
      <c r="F46" s="340"/>
      <c r="G46" s="340"/>
      <c r="H46" s="340"/>
      <c r="I46" s="340"/>
      <c r="J46" s="340"/>
      <c r="K46" s="340"/>
      <c r="L46" s="340"/>
      <c r="M46" s="340"/>
      <c r="N46" s="340"/>
      <c r="O46" s="340"/>
    </row>
    <row r="47" spans="1:15" x14ac:dyDescent="0.2">
      <c r="A47" s="340"/>
      <c r="B47" s="340"/>
      <c r="C47" s="340"/>
      <c r="D47" s="340"/>
      <c r="E47" s="340"/>
      <c r="F47" s="340"/>
      <c r="G47" s="340"/>
      <c r="H47" s="340"/>
      <c r="I47" s="340"/>
      <c r="J47" s="340"/>
      <c r="K47" s="340"/>
      <c r="L47" s="340"/>
      <c r="M47" s="340"/>
      <c r="N47" s="340"/>
      <c r="O47" s="340"/>
    </row>
    <row r="48" spans="1:15" x14ac:dyDescent="0.2">
      <c r="A48" s="340"/>
      <c r="B48" s="340"/>
      <c r="C48" s="340"/>
      <c r="D48" s="340"/>
      <c r="E48" s="340"/>
      <c r="F48" s="340"/>
      <c r="G48" s="340"/>
      <c r="H48" s="340"/>
      <c r="I48" s="340"/>
      <c r="J48" s="340"/>
      <c r="K48" s="340"/>
      <c r="L48" s="340"/>
      <c r="M48" s="340"/>
      <c r="N48" s="340"/>
      <c r="O48" s="340"/>
    </row>
    <row r="49" spans="1:15" x14ac:dyDescent="0.2">
      <c r="A49" s="340"/>
      <c r="B49" s="340"/>
      <c r="C49" s="340"/>
      <c r="D49" s="340"/>
      <c r="E49" s="340"/>
      <c r="F49" s="340"/>
      <c r="G49" s="340"/>
      <c r="H49" s="340"/>
      <c r="I49" s="340"/>
      <c r="J49" s="340"/>
      <c r="K49" s="340"/>
      <c r="L49" s="340"/>
      <c r="M49" s="340"/>
      <c r="N49" s="340"/>
      <c r="O49" s="340"/>
    </row>
    <row r="50" spans="1:15" x14ac:dyDescent="0.2">
      <c r="A50" s="340"/>
      <c r="B50" s="340"/>
      <c r="C50" s="340"/>
      <c r="D50" s="340"/>
      <c r="E50" s="340"/>
      <c r="F50" s="340"/>
      <c r="G50" s="340"/>
      <c r="H50" s="340"/>
      <c r="I50" s="340"/>
      <c r="J50" s="340"/>
      <c r="K50" s="340"/>
      <c r="L50" s="340"/>
      <c r="M50" s="340"/>
      <c r="N50" s="340"/>
      <c r="O50" s="340"/>
    </row>
    <row r="51" spans="1:15" x14ac:dyDescent="0.2">
      <c r="A51" s="340"/>
      <c r="B51" s="340"/>
      <c r="C51" s="340"/>
      <c r="D51" s="340"/>
      <c r="E51" s="340"/>
      <c r="F51" s="340"/>
      <c r="G51" s="340"/>
      <c r="H51" s="340"/>
      <c r="I51" s="340"/>
      <c r="J51" s="340"/>
      <c r="K51" s="340"/>
      <c r="L51" s="340"/>
      <c r="M51" s="340"/>
      <c r="N51" s="340"/>
      <c r="O51" s="340"/>
    </row>
    <row r="52" spans="1:15" x14ac:dyDescent="0.2">
      <c r="A52" s="340"/>
      <c r="B52" s="340"/>
      <c r="C52" s="340"/>
      <c r="D52" s="340"/>
      <c r="E52" s="340"/>
      <c r="F52" s="340"/>
      <c r="G52" s="340"/>
      <c r="H52" s="340"/>
      <c r="I52" s="340"/>
      <c r="J52" s="340"/>
      <c r="K52" s="340"/>
      <c r="L52" s="340"/>
      <c r="M52" s="340"/>
      <c r="N52" s="340"/>
      <c r="O52" s="340"/>
    </row>
    <row r="53" spans="1:15" x14ac:dyDescent="0.2">
      <c r="A53" s="340"/>
      <c r="B53" s="340"/>
      <c r="C53" s="340"/>
      <c r="D53" s="340"/>
      <c r="E53" s="340"/>
      <c r="F53" s="340"/>
      <c r="G53" s="340"/>
      <c r="H53" s="340"/>
      <c r="I53" s="340"/>
      <c r="J53" s="340"/>
      <c r="K53" s="340"/>
      <c r="L53" s="340"/>
      <c r="M53" s="340"/>
      <c r="N53" s="340"/>
      <c r="O53" s="340"/>
    </row>
    <row r="54" spans="1:15" x14ac:dyDescent="0.2">
      <c r="A54" s="340"/>
      <c r="B54" s="340"/>
      <c r="C54" s="340"/>
      <c r="D54" s="340"/>
      <c r="E54" s="340"/>
      <c r="F54" s="340"/>
      <c r="G54" s="340"/>
      <c r="H54" s="340"/>
      <c r="I54" s="340"/>
      <c r="J54" s="340"/>
      <c r="K54" s="340"/>
      <c r="L54" s="340"/>
      <c r="M54" s="340"/>
      <c r="N54" s="340"/>
      <c r="O54" s="340"/>
    </row>
    <row r="55" spans="1:15" x14ac:dyDescent="0.2">
      <c r="A55" s="340"/>
      <c r="B55" s="340"/>
      <c r="C55" s="340"/>
      <c r="D55" s="340"/>
      <c r="E55" s="340"/>
      <c r="F55" s="340"/>
      <c r="G55" s="340"/>
      <c r="H55" s="340"/>
      <c r="I55" s="340"/>
      <c r="J55" s="340"/>
      <c r="K55" s="340"/>
      <c r="L55" s="340"/>
      <c r="M55" s="340"/>
      <c r="N55" s="340"/>
      <c r="O55" s="340"/>
    </row>
    <row r="56" spans="1:15" x14ac:dyDescent="0.2">
      <c r="A56" s="340"/>
      <c r="B56" s="340"/>
      <c r="C56" s="340"/>
      <c r="D56" s="340"/>
      <c r="E56" s="340"/>
      <c r="F56" s="340"/>
      <c r="G56" s="340"/>
      <c r="H56" s="340"/>
      <c r="I56" s="340"/>
      <c r="J56" s="340"/>
      <c r="K56" s="340"/>
      <c r="L56" s="340"/>
      <c r="M56" s="340"/>
      <c r="N56" s="340"/>
      <c r="O56" s="340"/>
    </row>
    <row r="57" spans="1:15" x14ac:dyDescent="0.2">
      <c r="A57" s="340"/>
      <c r="B57" s="340"/>
      <c r="C57" s="340"/>
      <c r="D57" s="340"/>
      <c r="E57" s="340"/>
      <c r="F57" s="340"/>
      <c r="G57" s="340"/>
      <c r="H57" s="340"/>
      <c r="I57" s="340"/>
      <c r="J57" s="340"/>
      <c r="K57" s="340"/>
      <c r="L57" s="340"/>
      <c r="M57" s="340"/>
      <c r="N57" s="340"/>
      <c r="O57" s="340"/>
    </row>
    <row r="58" spans="1:15" x14ac:dyDescent="0.2">
      <c r="A58" s="340"/>
      <c r="B58" s="340"/>
      <c r="C58" s="340"/>
      <c r="D58" s="340"/>
      <c r="E58" s="340"/>
      <c r="F58" s="340"/>
      <c r="G58" s="340"/>
      <c r="H58" s="340"/>
      <c r="I58" s="340"/>
      <c r="J58" s="340"/>
      <c r="K58" s="340"/>
      <c r="L58" s="340"/>
      <c r="M58" s="340"/>
      <c r="N58" s="340"/>
      <c r="O58" s="340"/>
    </row>
    <row r="59" spans="1:15" x14ac:dyDescent="0.2">
      <c r="A59" s="340"/>
      <c r="B59" s="340"/>
      <c r="C59" s="340"/>
      <c r="D59" s="340"/>
      <c r="E59" s="340"/>
      <c r="F59" s="340"/>
      <c r="G59" s="340"/>
      <c r="H59" s="340"/>
      <c r="I59" s="340"/>
      <c r="J59" s="340"/>
      <c r="K59" s="340"/>
      <c r="L59" s="340"/>
      <c r="M59" s="340"/>
      <c r="N59" s="340"/>
      <c r="O59" s="340"/>
    </row>
    <row r="60" spans="1:15" x14ac:dyDescent="0.2">
      <c r="A60" s="340"/>
      <c r="B60" s="340"/>
      <c r="C60" s="340"/>
      <c r="D60" s="340"/>
      <c r="E60" s="340"/>
      <c r="F60" s="340"/>
      <c r="G60" s="340"/>
      <c r="H60" s="340"/>
      <c r="I60" s="340"/>
      <c r="J60" s="340"/>
      <c r="K60" s="340"/>
      <c r="L60" s="340"/>
      <c r="M60" s="340"/>
      <c r="N60" s="340"/>
      <c r="O60" s="340"/>
    </row>
    <row r="61" spans="1:15" x14ac:dyDescent="0.2">
      <c r="A61" s="340"/>
      <c r="B61" s="340"/>
      <c r="C61" s="340"/>
      <c r="D61" s="340"/>
      <c r="E61" s="340"/>
      <c r="F61" s="340"/>
      <c r="G61" s="340"/>
      <c r="H61" s="340"/>
      <c r="I61" s="340"/>
      <c r="J61" s="340"/>
      <c r="K61" s="340"/>
      <c r="L61" s="340"/>
      <c r="M61" s="340"/>
      <c r="N61" s="340"/>
      <c r="O61" s="340"/>
    </row>
    <row r="62" spans="1:15" x14ac:dyDescent="0.2">
      <c r="A62" s="340"/>
      <c r="B62" s="340"/>
      <c r="C62" s="340"/>
      <c r="D62" s="340"/>
      <c r="E62" s="340"/>
      <c r="F62" s="340"/>
      <c r="G62" s="340"/>
      <c r="H62" s="340"/>
      <c r="I62" s="340"/>
      <c r="J62" s="340"/>
      <c r="K62" s="340"/>
      <c r="L62" s="340"/>
      <c r="M62" s="340"/>
      <c r="N62" s="340"/>
      <c r="O62" s="340"/>
    </row>
    <row r="63" spans="1:15" x14ac:dyDescent="0.2">
      <c r="A63" s="340"/>
      <c r="B63" s="340"/>
      <c r="C63" s="340"/>
      <c r="D63" s="340"/>
      <c r="E63" s="340"/>
      <c r="F63" s="340"/>
      <c r="G63" s="340"/>
      <c r="H63" s="340"/>
      <c r="I63" s="340"/>
      <c r="J63" s="340"/>
      <c r="K63" s="340"/>
      <c r="L63" s="340"/>
      <c r="M63" s="340"/>
      <c r="N63" s="340"/>
      <c r="O63" s="340"/>
    </row>
    <row r="64" spans="1:15" x14ac:dyDescent="0.2">
      <c r="A64" s="340"/>
      <c r="B64" s="340"/>
      <c r="C64" s="340"/>
      <c r="D64" s="340"/>
      <c r="E64" s="340"/>
      <c r="F64" s="340"/>
      <c r="G64" s="340"/>
      <c r="H64" s="340"/>
      <c r="I64" s="340"/>
      <c r="J64" s="340"/>
      <c r="K64" s="340"/>
      <c r="L64" s="340"/>
      <c r="M64" s="340"/>
      <c r="N64" s="340"/>
      <c r="O64" s="340"/>
    </row>
    <row r="65" spans="1:15" x14ac:dyDescent="0.2">
      <c r="A65" s="340"/>
      <c r="B65" s="340"/>
      <c r="C65" s="340"/>
      <c r="D65" s="340"/>
      <c r="E65" s="340"/>
      <c r="F65" s="340"/>
      <c r="G65" s="340"/>
      <c r="H65" s="340"/>
      <c r="I65" s="340"/>
      <c r="J65" s="340"/>
      <c r="K65" s="340"/>
      <c r="L65" s="340"/>
      <c r="M65" s="340"/>
      <c r="N65" s="340"/>
      <c r="O65" s="340"/>
    </row>
    <row r="66" spans="1:15" x14ac:dyDescent="0.2">
      <c r="A66" s="340"/>
      <c r="B66" s="340"/>
      <c r="C66" s="340"/>
      <c r="D66" s="340"/>
      <c r="E66" s="340"/>
      <c r="F66" s="340"/>
      <c r="G66" s="340"/>
      <c r="H66" s="340"/>
      <c r="I66" s="340"/>
      <c r="J66" s="340"/>
      <c r="K66" s="340"/>
      <c r="L66" s="340"/>
      <c r="M66" s="340"/>
      <c r="N66" s="340"/>
      <c r="O66" s="340"/>
    </row>
    <row r="67" spans="1:15" x14ac:dyDescent="0.2">
      <c r="A67" s="340"/>
      <c r="B67" s="340"/>
      <c r="C67" s="340"/>
      <c r="D67" s="340"/>
      <c r="E67" s="340"/>
      <c r="F67" s="340"/>
      <c r="G67" s="340"/>
      <c r="H67" s="340"/>
      <c r="I67" s="340"/>
      <c r="J67" s="340"/>
      <c r="K67" s="340"/>
      <c r="L67" s="340"/>
      <c r="M67" s="340"/>
      <c r="N67" s="340"/>
      <c r="O67" s="340"/>
    </row>
    <row r="68" spans="1:15" x14ac:dyDescent="0.2">
      <c r="A68" s="340"/>
      <c r="B68" s="340"/>
      <c r="C68" s="340"/>
      <c r="D68" s="340"/>
      <c r="E68" s="340"/>
      <c r="F68" s="340"/>
      <c r="G68" s="340"/>
      <c r="H68" s="340"/>
      <c r="I68" s="340"/>
      <c r="J68" s="340"/>
      <c r="K68" s="340"/>
      <c r="L68" s="340"/>
      <c r="M68" s="340"/>
      <c r="N68" s="340"/>
      <c r="O68" s="340"/>
    </row>
    <row r="69" spans="1:15" x14ac:dyDescent="0.2">
      <c r="A69" s="340"/>
      <c r="B69" s="340"/>
      <c r="C69" s="340"/>
      <c r="D69" s="340"/>
      <c r="E69" s="340"/>
      <c r="F69" s="340"/>
      <c r="G69" s="340"/>
      <c r="H69" s="340"/>
      <c r="I69" s="340"/>
      <c r="J69" s="340"/>
      <c r="K69" s="340"/>
      <c r="L69" s="340"/>
      <c r="M69" s="340"/>
      <c r="N69" s="340"/>
      <c r="O69" s="340"/>
    </row>
    <row r="70" spans="1:15" x14ac:dyDescent="0.2">
      <c r="A70" s="340"/>
      <c r="B70" s="340"/>
      <c r="C70" s="340"/>
      <c r="D70" s="340"/>
      <c r="E70" s="340"/>
      <c r="F70" s="340"/>
      <c r="G70" s="340"/>
      <c r="H70" s="340"/>
      <c r="I70" s="340"/>
      <c r="J70" s="340"/>
      <c r="K70" s="340"/>
      <c r="L70" s="340"/>
      <c r="M70" s="340"/>
      <c r="N70" s="340"/>
      <c r="O70" s="340"/>
    </row>
    <row r="71" spans="1:15" x14ac:dyDescent="0.2">
      <c r="A71" s="340"/>
      <c r="B71" s="340"/>
      <c r="C71" s="340"/>
      <c r="D71" s="340"/>
      <c r="E71" s="340"/>
      <c r="F71" s="340"/>
      <c r="G71" s="340"/>
      <c r="H71" s="340"/>
      <c r="I71" s="340"/>
      <c r="J71" s="340"/>
      <c r="K71" s="340"/>
      <c r="L71" s="340"/>
      <c r="M71" s="340"/>
      <c r="N71" s="340"/>
      <c r="O71" s="340"/>
    </row>
    <row r="72" spans="1:15" x14ac:dyDescent="0.2">
      <c r="A72" s="340"/>
      <c r="B72" s="340"/>
      <c r="C72" s="340"/>
      <c r="D72" s="340"/>
      <c r="E72" s="340"/>
      <c r="F72" s="340"/>
      <c r="G72" s="340"/>
      <c r="H72" s="340"/>
      <c r="I72" s="340"/>
      <c r="J72" s="340"/>
      <c r="K72" s="340"/>
      <c r="L72" s="340"/>
      <c r="M72" s="340"/>
      <c r="N72" s="340"/>
      <c r="O72" s="340"/>
    </row>
    <row r="73" spans="1:15" x14ac:dyDescent="0.2">
      <c r="A73" s="340"/>
      <c r="B73" s="340"/>
      <c r="C73" s="340"/>
      <c r="D73" s="340"/>
      <c r="E73" s="340"/>
      <c r="F73" s="340"/>
      <c r="G73" s="340"/>
      <c r="H73" s="340"/>
      <c r="I73" s="340"/>
      <c r="J73" s="340"/>
      <c r="K73" s="340"/>
      <c r="L73" s="340"/>
      <c r="M73" s="340"/>
      <c r="N73" s="340"/>
      <c r="O73" s="340"/>
    </row>
    <row r="74" spans="1:15" x14ac:dyDescent="0.2">
      <c r="A74" s="340"/>
      <c r="B74" s="340"/>
      <c r="C74" s="340"/>
      <c r="D74" s="340"/>
      <c r="E74" s="340"/>
      <c r="F74" s="340"/>
      <c r="G74" s="340"/>
      <c r="H74" s="340"/>
      <c r="I74" s="340"/>
      <c r="J74" s="340"/>
      <c r="K74" s="340"/>
      <c r="L74" s="340"/>
      <c r="M74" s="340"/>
      <c r="N74" s="340"/>
      <c r="O74" s="340"/>
    </row>
    <row r="75" spans="1:15" x14ac:dyDescent="0.2">
      <c r="A75" s="340"/>
      <c r="B75" s="340"/>
      <c r="C75" s="340"/>
      <c r="D75" s="340"/>
      <c r="E75" s="340"/>
      <c r="F75" s="340"/>
      <c r="G75" s="340"/>
      <c r="H75" s="340"/>
      <c r="I75" s="340"/>
      <c r="J75" s="340"/>
      <c r="K75" s="340"/>
      <c r="L75" s="340"/>
      <c r="M75" s="340"/>
      <c r="N75" s="340"/>
      <c r="O75" s="340"/>
    </row>
    <row r="76" spans="1:15" x14ac:dyDescent="0.2">
      <c r="A76" s="340"/>
      <c r="B76" s="340"/>
      <c r="C76" s="340"/>
      <c r="D76" s="340"/>
      <c r="E76" s="340"/>
      <c r="F76" s="340"/>
      <c r="G76" s="340"/>
      <c r="H76" s="340"/>
      <c r="I76" s="340"/>
      <c r="J76" s="340"/>
      <c r="K76" s="340"/>
      <c r="L76" s="340"/>
      <c r="M76" s="340"/>
      <c r="N76" s="340"/>
      <c r="O76" s="340"/>
    </row>
    <row r="77" spans="1:15" x14ac:dyDescent="0.2">
      <c r="A77" s="340"/>
      <c r="B77" s="340"/>
      <c r="C77" s="340"/>
      <c r="D77" s="340"/>
      <c r="E77" s="340"/>
      <c r="F77" s="340"/>
      <c r="G77" s="340"/>
      <c r="H77" s="340"/>
      <c r="I77" s="340"/>
      <c r="J77" s="340"/>
      <c r="K77" s="340"/>
      <c r="L77" s="340"/>
      <c r="M77" s="340"/>
      <c r="N77" s="340"/>
      <c r="O77" s="340"/>
    </row>
    <row r="78" spans="1:15" x14ac:dyDescent="0.2">
      <c r="A78" s="340"/>
      <c r="B78" s="340"/>
      <c r="C78" s="340"/>
      <c r="D78" s="340"/>
      <c r="E78" s="340"/>
      <c r="F78" s="340"/>
      <c r="G78" s="340"/>
      <c r="H78" s="340"/>
      <c r="I78" s="340"/>
      <c r="J78" s="340"/>
      <c r="K78" s="340"/>
      <c r="L78" s="340"/>
      <c r="M78" s="340"/>
      <c r="N78" s="340"/>
      <c r="O78" s="340"/>
    </row>
    <row r="79" spans="1:15" x14ac:dyDescent="0.2">
      <c r="A79" s="340"/>
      <c r="B79" s="340"/>
      <c r="C79" s="340"/>
      <c r="D79" s="340"/>
      <c r="E79" s="340"/>
      <c r="F79" s="340"/>
      <c r="G79" s="340"/>
      <c r="H79" s="340"/>
      <c r="I79" s="340"/>
      <c r="J79" s="340"/>
      <c r="K79" s="340"/>
      <c r="L79" s="340"/>
      <c r="M79" s="340"/>
      <c r="N79" s="340"/>
      <c r="O79" s="340"/>
    </row>
    <row r="80" spans="1:15" x14ac:dyDescent="0.2">
      <c r="A80" s="340"/>
      <c r="B80" s="340"/>
      <c r="C80" s="340"/>
      <c r="D80" s="340"/>
      <c r="E80" s="340"/>
      <c r="F80" s="340"/>
      <c r="G80" s="340"/>
      <c r="H80" s="340"/>
      <c r="I80" s="340"/>
      <c r="J80" s="340"/>
      <c r="K80" s="340"/>
      <c r="L80" s="340"/>
      <c r="M80" s="340"/>
      <c r="N80" s="340"/>
      <c r="O80" s="340"/>
    </row>
    <row r="81" spans="1:15" x14ac:dyDescent="0.2">
      <c r="A81" s="340"/>
      <c r="B81" s="340"/>
      <c r="C81" s="340"/>
      <c r="D81" s="340"/>
      <c r="E81" s="340"/>
      <c r="F81" s="340"/>
      <c r="G81" s="340"/>
      <c r="H81" s="340"/>
      <c r="I81" s="340"/>
      <c r="J81" s="340"/>
      <c r="K81" s="340"/>
      <c r="L81" s="340"/>
      <c r="M81" s="340"/>
      <c r="N81" s="340"/>
      <c r="O81" s="340"/>
    </row>
    <row r="82" spans="1:15" x14ac:dyDescent="0.2">
      <c r="A82" s="340"/>
      <c r="B82" s="340"/>
      <c r="C82" s="340"/>
      <c r="D82" s="340"/>
      <c r="E82" s="340"/>
      <c r="F82" s="340"/>
      <c r="G82" s="340"/>
      <c r="H82" s="340"/>
      <c r="I82" s="340"/>
      <c r="J82" s="340"/>
      <c r="K82" s="340"/>
      <c r="L82" s="340"/>
      <c r="M82" s="340"/>
      <c r="N82" s="340"/>
      <c r="O82" s="340"/>
    </row>
    <row r="83" spans="1:15" x14ac:dyDescent="0.2">
      <c r="A83" s="340"/>
      <c r="B83" s="340"/>
      <c r="C83" s="340"/>
      <c r="D83" s="340"/>
      <c r="E83" s="340"/>
      <c r="F83" s="340"/>
      <c r="G83" s="340"/>
      <c r="H83" s="340"/>
      <c r="I83" s="340"/>
      <c r="J83" s="340"/>
      <c r="K83" s="340"/>
      <c r="L83" s="340"/>
      <c r="M83" s="340"/>
      <c r="N83" s="340"/>
      <c r="O83" s="340"/>
    </row>
    <row r="84" spans="1:15" x14ac:dyDescent="0.2">
      <c r="A84" s="340"/>
      <c r="B84" s="340"/>
      <c r="C84" s="340"/>
      <c r="D84" s="340"/>
      <c r="E84" s="340"/>
      <c r="F84" s="340"/>
      <c r="G84" s="340"/>
      <c r="H84" s="340"/>
      <c r="I84" s="340"/>
      <c r="J84" s="340"/>
      <c r="K84" s="340"/>
      <c r="L84" s="340"/>
      <c r="M84" s="340"/>
      <c r="N84" s="340"/>
      <c r="O84" s="340"/>
    </row>
    <row r="85" spans="1:15" x14ac:dyDescent="0.2">
      <c r="A85" s="340"/>
      <c r="B85" s="340"/>
      <c r="C85" s="340"/>
      <c r="D85" s="340"/>
      <c r="E85" s="340"/>
      <c r="F85" s="340"/>
      <c r="G85" s="340"/>
      <c r="H85" s="340"/>
      <c r="I85" s="340"/>
      <c r="J85" s="340"/>
      <c r="K85" s="340"/>
      <c r="L85" s="340"/>
      <c r="M85" s="340"/>
      <c r="N85" s="340"/>
      <c r="O85" s="340"/>
    </row>
    <row r="86" spans="1:15" x14ac:dyDescent="0.2">
      <c r="A86" s="340"/>
      <c r="B86" s="340"/>
      <c r="C86" s="340"/>
      <c r="D86" s="340"/>
      <c r="E86" s="340"/>
      <c r="F86" s="340"/>
      <c r="G86" s="340"/>
      <c r="H86" s="340"/>
      <c r="I86" s="340"/>
      <c r="J86" s="340"/>
      <c r="K86" s="340"/>
      <c r="L86" s="340"/>
      <c r="M86" s="340"/>
      <c r="N86" s="340"/>
      <c r="O86" s="340"/>
    </row>
    <row r="87" spans="1:15" x14ac:dyDescent="0.2">
      <c r="A87" s="340"/>
      <c r="B87" s="340"/>
      <c r="C87" s="340"/>
      <c r="D87" s="340"/>
      <c r="E87" s="340"/>
      <c r="F87" s="340"/>
      <c r="G87" s="340"/>
      <c r="H87" s="340"/>
      <c r="I87" s="340"/>
      <c r="J87" s="340"/>
      <c r="K87" s="340"/>
      <c r="L87" s="340"/>
      <c r="M87" s="340"/>
      <c r="N87" s="340"/>
      <c r="O87" s="340"/>
    </row>
    <row r="88" spans="1:15" x14ac:dyDescent="0.2">
      <c r="A88" s="340"/>
      <c r="B88" s="340"/>
      <c r="C88" s="340"/>
      <c r="D88" s="340"/>
      <c r="E88" s="340"/>
      <c r="F88" s="340"/>
      <c r="G88" s="340"/>
      <c r="H88" s="340"/>
      <c r="I88" s="340"/>
      <c r="J88" s="340"/>
      <c r="K88" s="340"/>
      <c r="L88" s="340"/>
      <c r="M88" s="340"/>
      <c r="N88" s="340"/>
      <c r="O88" s="340"/>
    </row>
    <row r="89" spans="1:15" x14ac:dyDescent="0.2">
      <c r="A89" s="340"/>
      <c r="B89" s="340"/>
      <c r="C89" s="340"/>
      <c r="D89" s="340"/>
      <c r="E89" s="340"/>
      <c r="F89" s="340"/>
      <c r="G89" s="340"/>
      <c r="H89" s="340"/>
      <c r="I89" s="340"/>
      <c r="J89" s="340"/>
      <c r="K89" s="340"/>
      <c r="L89" s="340"/>
      <c r="M89" s="340"/>
      <c r="N89" s="340"/>
      <c r="O89" s="340"/>
    </row>
    <row r="90" spans="1:15" x14ac:dyDescent="0.2">
      <c r="A90" s="340"/>
      <c r="B90" s="340"/>
      <c r="C90" s="340"/>
      <c r="D90" s="340"/>
      <c r="E90" s="340"/>
      <c r="F90" s="340"/>
      <c r="G90" s="340"/>
      <c r="H90" s="340"/>
      <c r="I90" s="340"/>
      <c r="J90" s="340"/>
      <c r="K90" s="340"/>
      <c r="L90" s="340"/>
      <c r="M90" s="340"/>
      <c r="N90" s="340"/>
      <c r="O90" s="340"/>
    </row>
    <row r="91" spans="1:15" x14ac:dyDescent="0.2">
      <c r="A91" s="340"/>
      <c r="B91" s="340"/>
      <c r="C91" s="340"/>
      <c r="D91" s="340"/>
      <c r="E91" s="340"/>
      <c r="F91" s="340"/>
      <c r="G91" s="340"/>
      <c r="H91" s="340"/>
      <c r="I91" s="340"/>
      <c r="J91" s="340"/>
      <c r="K91" s="340"/>
      <c r="L91" s="340"/>
      <c r="M91" s="340"/>
      <c r="N91" s="340"/>
      <c r="O91" s="340"/>
    </row>
    <row r="92" spans="1:15" x14ac:dyDescent="0.2">
      <c r="A92" s="340"/>
      <c r="B92" s="340"/>
      <c r="C92" s="340"/>
      <c r="D92" s="340"/>
      <c r="E92" s="340"/>
      <c r="F92" s="340"/>
      <c r="G92" s="340"/>
      <c r="H92" s="340"/>
      <c r="I92" s="340"/>
      <c r="J92" s="340"/>
      <c r="K92" s="340"/>
      <c r="L92" s="340"/>
      <c r="M92" s="340"/>
      <c r="N92" s="340"/>
      <c r="O92" s="340"/>
    </row>
    <row r="93" spans="1:15" x14ac:dyDescent="0.2">
      <c r="A93" s="340"/>
      <c r="B93" s="340"/>
      <c r="C93" s="340"/>
      <c r="D93" s="340"/>
      <c r="E93" s="340"/>
      <c r="F93" s="340"/>
      <c r="G93" s="340"/>
      <c r="H93" s="340"/>
      <c r="I93" s="340"/>
      <c r="J93" s="340"/>
      <c r="K93" s="340"/>
      <c r="L93" s="340"/>
      <c r="M93" s="340"/>
      <c r="N93" s="340"/>
      <c r="O93" s="340"/>
    </row>
    <row r="94" spans="1:15" x14ac:dyDescent="0.2">
      <c r="A94" s="340"/>
      <c r="B94" s="340"/>
      <c r="C94" s="340"/>
      <c r="D94" s="340"/>
      <c r="E94" s="340"/>
      <c r="F94" s="340"/>
      <c r="G94" s="340"/>
      <c r="H94" s="340"/>
      <c r="I94" s="340"/>
      <c r="J94" s="340"/>
      <c r="K94" s="340"/>
      <c r="L94" s="340"/>
      <c r="M94" s="340"/>
      <c r="N94" s="340"/>
      <c r="O94" s="340"/>
    </row>
    <row r="95" spans="1:15" x14ac:dyDescent="0.2">
      <c r="A95" s="340"/>
      <c r="B95" s="340"/>
      <c r="C95" s="340"/>
      <c r="D95" s="340"/>
      <c r="E95" s="340"/>
      <c r="F95" s="340"/>
      <c r="G95" s="340"/>
      <c r="H95" s="340"/>
      <c r="I95" s="340"/>
      <c r="J95" s="340"/>
      <c r="K95" s="340"/>
      <c r="L95" s="340"/>
      <c r="M95" s="340"/>
      <c r="N95" s="340"/>
      <c r="O95" s="340"/>
    </row>
    <row r="96" spans="1:15" x14ac:dyDescent="0.2">
      <c r="A96" s="340"/>
      <c r="B96" s="340"/>
      <c r="C96" s="340"/>
      <c r="D96" s="340"/>
      <c r="E96" s="340"/>
      <c r="F96" s="340"/>
      <c r="G96" s="340"/>
      <c r="H96" s="340"/>
      <c r="I96" s="340"/>
      <c r="J96" s="340"/>
      <c r="K96" s="340"/>
      <c r="L96" s="340"/>
      <c r="M96" s="340"/>
      <c r="N96" s="340"/>
      <c r="O96" s="340"/>
    </row>
    <row r="97" spans="1:15" x14ac:dyDescent="0.2">
      <c r="A97" s="340"/>
      <c r="B97" s="340"/>
      <c r="C97" s="340"/>
      <c r="D97" s="340"/>
      <c r="E97" s="340"/>
      <c r="F97" s="340"/>
      <c r="G97" s="340"/>
      <c r="H97" s="340"/>
      <c r="I97" s="340"/>
      <c r="J97" s="340"/>
      <c r="K97" s="340"/>
      <c r="L97" s="340"/>
      <c r="M97" s="340"/>
      <c r="N97" s="340"/>
      <c r="O97" s="340"/>
    </row>
    <row r="98" spans="1:15" x14ac:dyDescent="0.2">
      <c r="A98" s="340"/>
      <c r="B98" s="340"/>
      <c r="C98" s="340"/>
      <c r="D98" s="340"/>
      <c r="E98" s="340"/>
      <c r="F98" s="340"/>
      <c r="G98" s="340"/>
      <c r="H98" s="340"/>
      <c r="I98" s="340"/>
      <c r="J98" s="340"/>
      <c r="K98" s="340"/>
      <c r="L98" s="340"/>
      <c r="M98" s="340"/>
      <c r="N98" s="340"/>
      <c r="O98" s="340"/>
    </row>
    <row r="99" spans="1:15" x14ac:dyDescent="0.2">
      <c r="A99" s="340"/>
      <c r="B99" s="340"/>
      <c r="C99" s="340"/>
      <c r="D99" s="340"/>
      <c r="E99" s="340"/>
      <c r="F99" s="340"/>
      <c r="G99" s="340"/>
      <c r="H99" s="340"/>
      <c r="I99" s="340"/>
      <c r="J99" s="340"/>
      <c r="K99" s="340"/>
      <c r="L99" s="340"/>
      <c r="M99" s="340"/>
      <c r="N99" s="340"/>
      <c r="O99" s="340"/>
    </row>
    <row r="100" spans="1:15" x14ac:dyDescent="0.2">
      <c r="A100" s="340"/>
      <c r="B100" s="340"/>
      <c r="C100" s="340"/>
      <c r="D100" s="340"/>
      <c r="E100" s="340"/>
      <c r="F100" s="340"/>
      <c r="G100" s="340"/>
      <c r="H100" s="340"/>
      <c r="I100" s="340"/>
      <c r="J100" s="340"/>
      <c r="K100" s="340"/>
      <c r="L100" s="340"/>
      <c r="M100" s="340"/>
      <c r="N100" s="340"/>
      <c r="O100" s="340"/>
    </row>
    <row r="101" spans="1:15" x14ac:dyDescent="0.2">
      <c r="A101" s="340"/>
      <c r="B101" s="340"/>
      <c r="C101" s="340"/>
      <c r="D101" s="340"/>
      <c r="E101" s="340"/>
      <c r="F101" s="340"/>
      <c r="G101" s="340"/>
      <c r="H101" s="340"/>
      <c r="I101" s="340"/>
      <c r="J101" s="340"/>
      <c r="K101" s="340"/>
      <c r="L101" s="340"/>
      <c r="M101" s="340"/>
      <c r="N101" s="340"/>
      <c r="O101" s="340"/>
    </row>
    <row r="102" spans="1:15" x14ac:dyDescent="0.2">
      <c r="A102" s="340"/>
      <c r="B102" s="340"/>
      <c r="C102" s="340"/>
      <c r="D102" s="340"/>
      <c r="E102" s="340"/>
      <c r="F102" s="340"/>
      <c r="G102" s="340"/>
      <c r="H102" s="340"/>
      <c r="I102" s="340"/>
      <c r="J102" s="340"/>
      <c r="K102" s="340"/>
      <c r="L102" s="340"/>
      <c r="M102" s="340"/>
      <c r="N102" s="340"/>
      <c r="O102" s="340"/>
    </row>
    <row r="103" spans="1:15" x14ac:dyDescent="0.2">
      <c r="A103" s="438" t="s">
        <v>181</v>
      </c>
      <c r="B103" s="438"/>
      <c r="C103" s="438"/>
      <c r="D103" s="438"/>
      <c r="E103" s="438"/>
      <c r="F103" s="438"/>
      <c r="G103" s="438"/>
      <c r="H103" s="438"/>
      <c r="I103" s="438"/>
      <c r="J103" s="438"/>
      <c r="K103" s="438"/>
      <c r="L103" s="438"/>
      <c r="M103" s="438"/>
      <c r="N103" s="438"/>
      <c r="O103" s="438"/>
    </row>
    <row r="104" spans="1:15" x14ac:dyDescent="0.2">
      <c r="A104" s="342" t="s">
        <v>182</v>
      </c>
      <c r="B104" s="342"/>
      <c r="C104" s="342"/>
      <c r="D104" s="342"/>
      <c r="E104" s="342"/>
      <c r="F104" s="342"/>
      <c r="G104" s="342"/>
      <c r="H104" s="342"/>
      <c r="I104" s="342"/>
      <c r="J104" s="342"/>
      <c r="K104" s="342"/>
      <c r="L104" s="342"/>
      <c r="M104" s="342"/>
      <c r="N104" s="342"/>
      <c r="O104" s="342"/>
    </row>
    <row r="105" spans="1:15" x14ac:dyDescent="0.2">
      <c r="A105" s="342"/>
      <c r="B105" s="342"/>
      <c r="C105" s="342"/>
      <c r="D105" s="342"/>
      <c r="E105" s="342"/>
      <c r="F105" s="342"/>
      <c r="G105" s="342"/>
      <c r="H105" s="342"/>
      <c r="I105" s="342"/>
      <c r="J105" s="342"/>
      <c r="K105" s="342"/>
      <c r="L105" s="342"/>
      <c r="M105" s="342"/>
      <c r="N105" s="342"/>
      <c r="O105" s="342"/>
    </row>
    <row r="106" spans="1:15" x14ac:dyDescent="0.2">
      <c r="A106" s="438" t="s">
        <v>206</v>
      </c>
      <c r="B106" s="438"/>
      <c r="C106" s="438"/>
      <c r="D106" s="438"/>
      <c r="E106" s="438"/>
      <c r="F106" s="438"/>
      <c r="G106" s="438"/>
      <c r="H106" s="438"/>
      <c r="I106" s="438"/>
      <c r="J106" s="438"/>
      <c r="K106" s="438"/>
      <c r="L106" s="438"/>
      <c r="M106" s="438"/>
      <c r="N106" s="438"/>
      <c r="O106" s="438"/>
    </row>
    <row r="107" spans="1:15" x14ac:dyDescent="0.2">
      <c r="A107" s="340" t="s">
        <v>183</v>
      </c>
      <c r="B107" s="342"/>
      <c r="C107" s="342"/>
      <c r="D107" s="342"/>
      <c r="E107" s="342"/>
      <c r="F107" s="342"/>
      <c r="G107" s="342"/>
      <c r="H107" s="342"/>
      <c r="I107" s="342"/>
      <c r="J107" s="342"/>
      <c r="K107" s="342"/>
      <c r="L107" s="342"/>
      <c r="M107" s="342"/>
      <c r="N107" s="342"/>
      <c r="O107" s="342"/>
    </row>
    <row r="108" spans="1:15" x14ac:dyDescent="0.2">
      <c r="A108" s="342"/>
      <c r="B108" s="342"/>
      <c r="C108" s="342"/>
      <c r="D108" s="342"/>
      <c r="E108" s="342"/>
      <c r="F108" s="342"/>
      <c r="G108" s="342"/>
      <c r="H108" s="342"/>
      <c r="I108" s="342"/>
      <c r="J108" s="342"/>
      <c r="K108" s="342"/>
      <c r="L108" s="342"/>
      <c r="M108" s="342"/>
      <c r="N108" s="342"/>
      <c r="O108" s="342"/>
    </row>
    <row r="109" spans="1:15" x14ac:dyDescent="0.2">
      <c r="A109" s="342"/>
      <c r="B109" s="342"/>
      <c r="C109" s="342"/>
      <c r="D109" s="342"/>
      <c r="E109" s="342"/>
      <c r="F109" s="342"/>
      <c r="G109" s="342"/>
      <c r="H109" s="342"/>
      <c r="I109" s="342"/>
      <c r="J109" s="342"/>
      <c r="K109" s="342"/>
      <c r="L109" s="342"/>
      <c r="M109" s="342"/>
      <c r="N109" s="342"/>
      <c r="O109" s="342"/>
    </row>
  </sheetData>
  <sheetProtection algorithmName="SHA-512" hashValue="zm0CUtDDe9w7S6XP2emRxSsGwB/Uue3wi72LdaIlhQhrHC3XFPM4O3ofWO6lIf4cX8wwfLR7TdKdeHV47srykA==" saltValue="NSLW5DVOx5XEJR6wMX0xqg==" spinCount="100000" sheet="1" objects="1" scenarios="1"/>
  <mergeCells count="8">
    <mergeCell ref="A106:O106"/>
    <mergeCell ref="A107:O109"/>
    <mergeCell ref="A1:O2"/>
    <mergeCell ref="A3:O29"/>
    <mergeCell ref="A30:O30"/>
    <mergeCell ref="A31:O102"/>
    <mergeCell ref="A103:O103"/>
    <mergeCell ref="A104:O10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39997558519241921"/>
  </sheetPr>
  <dimension ref="A1:X81"/>
  <sheetViews>
    <sheetView showGridLines="0" zoomScaleNormal="100" zoomScaleSheetLayoutView="70" workbookViewId="0">
      <selection activeCell="A3" sqref="A3"/>
    </sheetView>
  </sheetViews>
  <sheetFormatPr defaultColWidth="11.42578125" defaultRowHeight="11.25" x14ac:dyDescent="0.2"/>
  <cols>
    <col min="1" max="1" width="27.7109375" style="81" customWidth="1"/>
    <col min="2" max="2" width="23.28515625" style="81" customWidth="1"/>
    <col min="3" max="3" width="5.5703125" style="81" customWidth="1"/>
    <col min="4" max="4" width="0.7109375" style="69" customWidth="1"/>
    <col min="5" max="5" width="8.42578125" style="81" customWidth="1"/>
    <col min="6" max="7" width="11.28515625" style="81" customWidth="1"/>
    <col min="8" max="10" width="8.42578125" style="81" customWidth="1"/>
    <col min="11" max="11" width="8.42578125" style="81" hidden="1" customWidth="1"/>
    <col min="12" max="13" width="11.28515625" style="81" hidden="1" customWidth="1"/>
    <col min="14" max="16" width="8.42578125" style="81" hidden="1" customWidth="1"/>
    <col min="17" max="17" width="11" style="81" hidden="1" customWidth="1"/>
    <col min="18" max="18" width="0.7109375" style="69" customWidth="1"/>
    <col min="19" max="19" width="8.42578125" style="81" customWidth="1"/>
    <col min="20" max="20" width="11.28515625" style="81" customWidth="1"/>
    <col min="21" max="21" width="8.42578125" style="81" hidden="1" customWidth="1"/>
    <col min="22" max="22" width="11.28515625" style="81" hidden="1" customWidth="1"/>
    <col min="23" max="23" width="11" style="81" hidden="1" customWidth="1"/>
    <col min="24" max="16384" width="11.42578125" style="81"/>
  </cols>
  <sheetData>
    <row r="1" spans="1:24" x14ac:dyDescent="0.2">
      <c r="A1" s="86" t="s">
        <v>105</v>
      </c>
      <c r="B1" s="70"/>
      <c r="C1" s="71"/>
    </row>
    <row r="2" spans="1:24" x14ac:dyDescent="0.2">
      <c r="A2" s="86"/>
      <c r="B2" s="70"/>
      <c r="C2" s="71"/>
    </row>
    <row r="3" spans="1:24" ht="15" x14ac:dyDescent="0.25">
      <c r="A3" s="4" t="s">
        <v>163</v>
      </c>
      <c r="B3" s="4"/>
      <c r="C3" s="71"/>
    </row>
    <row r="4" spans="1:24" ht="15" hidden="1" x14ac:dyDescent="0.25">
      <c r="A4" s="4" t="s">
        <v>192</v>
      </c>
      <c r="B4" s="4"/>
      <c r="C4" s="71"/>
    </row>
    <row r="5" spans="1:24" x14ac:dyDescent="0.2">
      <c r="B5" s="70"/>
      <c r="C5" s="71"/>
    </row>
    <row r="6" spans="1:24" x14ac:dyDescent="0.2">
      <c r="A6" s="81" t="s">
        <v>104</v>
      </c>
      <c r="B6" s="94" t="s">
        <v>50</v>
      </c>
      <c r="C6" s="71"/>
      <c r="E6" s="93" t="s">
        <v>103</v>
      </c>
      <c r="F6" s="237" t="s">
        <v>188</v>
      </c>
      <c r="G6" s="237"/>
      <c r="H6" s="237"/>
      <c r="I6" s="237"/>
      <c r="J6" s="69"/>
      <c r="K6" s="238"/>
      <c r="L6" s="238"/>
      <c r="M6" s="69"/>
      <c r="N6" s="69"/>
      <c r="O6" s="69"/>
      <c r="U6" s="64"/>
    </row>
    <row r="7" spans="1:24" x14ac:dyDescent="0.2">
      <c r="A7" s="81" t="s">
        <v>102</v>
      </c>
      <c r="B7" s="94" t="s">
        <v>50</v>
      </c>
      <c r="C7" s="71"/>
      <c r="D7" s="5"/>
      <c r="E7" s="93"/>
      <c r="F7" s="237" t="s">
        <v>171</v>
      </c>
      <c r="G7" s="237"/>
      <c r="H7" s="237"/>
      <c r="I7" s="237"/>
      <c r="J7" s="69"/>
      <c r="K7" s="69"/>
      <c r="L7" s="69"/>
      <c r="M7" s="69"/>
      <c r="N7" s="69"/>
      <c r="O7" s="69"/>
      <c r="R7" s="5"/>
    </row>
    <row r="8" spans="1:24" x14ac:dyDescent="0.2">
      <c r="A8" s="92" t="s">
        <v>196</v>
      </c>
      <c r="B8" s="91">
        <v>0</v>
      </c>
      <c r="D8" s="81"/>
      <c r="F8" s="68"/>
      <c r="G8" s="68"/>
      <c r="H8" s="68"/>
      <c r="I8" s="68"/>
      <c r="R8" s="81"/>
    </row>
    <row r="9" spans="1:24" hidden="1" x14ac:dyDescent="0.2">
      <c r="A9" s="92" t="s">
        <v>195</v>
      </c>
      <c r="B9" s="91">
        <v>0</v>
      </c>
      <c r="D9" s="81"/>
      <c r="F9" s="68"/>
      <c r="G9" s="68"/>
      <c r="H9" s="68"/>
      <c r="I9" s="68"/>
      <c r="R9" s="81"/>
    </row>
    <row r="10" spans="1:24" x14ac:dyDescent="0.2">
      <c r="A10" s="70"/>
      <c r="B10" s="70"/>
      <c r="C10" s="71"/>
      <c r="D10" s="5"/>
      <c r="R10" s="5"/>
    </row>
    <row r="11" spans="1:24" x14ac:dyDescent="0.2">
      <c r="A11" s="70"/>
      <c r="B11" s="70"/>
      <c r="C11" s="70"/>
      <c r="D11" s="74"/>
      <c r="E11" s="356" t="s">
        <v>161</v>
      </c>
      <c r="F11" s="357"/>
      <c r="G11" s="357"/>
      <c r="H11" s="357"/>
      <c r="I11" s="357"/>
      <c r="J11" s="357"/>
      <c r="K11" s="357"/>
      <c r="L11" s="357"/>
      <c r="M11" s="357"/>
      <c r="N11" s="357"/>
      <c r="O11" s="357"/>
      <c r="P11" s="357"/>
      <c r="Q11" s="358"/>
      <c r="R11" s="75"/>
      <c r="S11" s="351" t="s">
        <v>101</v>
      </c>
      <c r="T11" s="352"/>
      <c r="U11" s="352"/>
      <c r="V11" s="352"/>
      <c r="W11" s="353"/>
      <c r="X11" s="87"/>
    </row>
    <row r="12" spans="1:24" ht="4.5" customHeight="1" x14ac:dyDescent="0.2">
      <c r="A12" s="72"/>
      <c r="B12" s="72"/>
      <c r="C12" s="73"/>
      <c r="D12" s="76"/>
      <c r="E12" s="77"/>
      <c r="F12" s="78"/>
      <c r="G12" s="78"/>
      <c r="H12" s="78"/>
      <c r="I12" s="78"/>
      <c r="J12" s="77"/>
      <c r="K12" s="77"/>
      <c r="L12" s="77"/>
      <c r="M12" s="78"/>
      <c r="N12" s="78"/>
      <c r="O12" s="78"/>
      <c r="P12" s="77"/>
      <c r="Q12" s="77"/>
      <c r="R12" s="76"/>
      <c r="S12" s="77"/>
      <c r="T12" s="77"/>
      <c r="U12" s="77"/>
      <c r="V12" s="77"/>
      <c r="W12" s="77"/>
    </row>
    <row r="13" spans="1:24" ht="11.25" customHeight="1" x14ac:dyDescent="0.2">
      <c r="A13" s="84" t="s">
        <v>100</v>
      </c>
      <c r="B13" s="82"/>
      <c r="C13" s="83"/>
      <c r="D13" s="76"/>
      <c r="E13" s="349" t="str">
        <f>B6</f>
        <v>TBA</v>
      </c>
      <c r="F13" s="359"/>
      <c r="G13" s="359"/>
      <c r="H13" s="359"/>
      <c r="I13" s="359"/>
      <c r="J13" s="350"/>
      <c r="K13" s="359" t="s">
        <v>79</v>
      </c>
      <c r="L13" s="359"/>
      <c r="M13" s="359"/>
      <c r="N13" s="359"/>
      <c r="O13" s="359"/>
      <c r="P13" s="359"/>
      <c r="Q13" s="85" t="s">
        <v>78</v>
      </c>
      <c r="R13" s="76"/>
      <c r="S13" s="349" t="str">
        <f>B6</f>
        <v>TBA</v>
      </c>
      <c r="T13" s="350"/>
      <c r="U13" s="349" t="s">
        <v>79</v>
      </c>
      <c r="V13" s="350"/>
      <c r="W13" s="85" t="s">
        <v>78</v>
      </c>
    </row>
    <row r="14" spans="1:24" ht="4.5" customHeight="1" x14ac:dyDescent="0.2">
      <c r="A14" s="72"/>
      <c r="B14" s="72"/>
      <c r="C14" s="73"/>
      <c r="D14" s="76"/>
      <c r="E14" s="60"/>
      <c r="F14" s="61"/>
      <c r="G14" s="61"/>
      <c r="H14" s="61"/>
      <c r="I14" s="61"/>
      <c r="J14" s="60"/>
      <c r="K14" s="60"/>
      <c r="L14" s="60"/>
      <c r="M14" s="61"/>
      <c r="N14" s="61"/>
      <c r="O14" s="61"/>
      <c r="P14" s="60"/>
      <c r="Q14" s="60"/>
      <c r="R14" s="76"/>
      <c r="S14" s="60"/>
      <c r="T14" s="60"/>
      <c r="U14" s="60"/>
      <c r="V14" s="60"/>
      <c r="W14" s="60"/>
    </row>
    <row r="15" spans="1:24" ht="45" x14ac:dyDescent="0.2">
      <c r="A15" s="360" t="s">
        <v>99</v>
      </c>
      <c r="B15" s="362" t="s">
        <v>98</v>
      </c>
      <c r="C15" s="364" t="s">
        <v>84</v>
      </c>
      <c r="D15" s="75"/>
      <c r="E15" s="354" t="s">
        <v>203</v>
      </c>
      <c r="F15" s="366" t="s">
        <v>159</v>
      </c>
      <c r="G15" s="195" t="s">
        <v>151</v>
      </c>
      <c r="H15" s="376" t="s">
        <v>150</v>
      </c>
      <c r="I15" s="366" t="s">
        <v>149</v>
      </c>
      <c r="J15" s="345" t="s">
        <v>83</v>
      </c>
      <c r="K15" s="354" t="s">
        <v>203</v>
      </c>
      <c r="L15" s="366" t="s">
        <v>159</v>
      </c>
      <c r="M15" s="195" t="s">
        <v>151</v>
      </c>
      <c r="N15" s="376" t="s">
        <v>150</v>
      </c>
      <c r="O15" s="366" t="s">
        <v>149</v>
      </c>
      <c r="P15" s="345" t="s">
        <v>83</v>
      </c>
      <c r="Q15" s="347" t="s">
        <v>83</v>
      </c>
      <c r="R15" s="75"/>
      <c r="S15" s="354" t="s">
        <v>203</v>
      </c>
      <c r="T15" s="345" t="s">
        <v>83</v>
      </c>
      <c r="U15" s="354" t="s">
        <v>203</v>
      </c>
      <c r="V15" s="345" t="s">
        <v>83</v>
      </c>
      <c r="W15" s="345" t="s">
        <v>83</v>
      </c>
    </row>
    <row r="16" spans="1:24" ht="12.75" customHeight="1" x14ac:dyDescent="0.2">
      <c r="A16" s="361"/>
      <c r="B16" s="363"/>
      <c r="C16" s="365"/>
      <c r="D16" s="75"/>
      <c r="E16" s="355"/>
      <c r="F16" s="367"/>
      <c r="G16" s="198">
        <v>0.2</v>
      </c>
      <c r="H16" s="377"/>
      <c r="I16" s="367"/>
      <c r="J16" s="346"/>
      <c r="K16" s="355"/>
      <c r="L16" s="367"/>
      <c r="M16" s="198">
        <v>0.2</v>
      </c>
      <c r="N16" s="377"/>
      <c r="O16" s="367"/>
      <c r="P16" s="346"/>
      <c r="Q16" s="348"/>
      <c r="R16" s="75"/>
      <c r="S16" s="355"/>
      <c r="T16" s="346"/>
      <c r="U16" s="355"/>
      <c r="V16" s="346"/>
      <c r="W16" s="346"/>
    </row>
    <row r="17" spans="1:23" ht="9.9499999999999993" customHeight="1" x14ac:dyDescent="0.2">
      <c r="A17" s="145" t="s">
        <v>97</v>
      </c>
      <c r="B17" s="146" t="s">
        <v>96</v>
      </c>
      <c r="C17" s="147" t="s">
        <v>18</v>
      </c>
      <c r="D17" s="17"/>
      <c r="E17" s="152">
        <v>0</v>
      </c>
      <c r="F17" s="153">
        <v>0</v>
      </c>
      <c r="G17" s="191">
        <f>$G$16*F17</f>
        <v>0</v>
      </c>
      <c r="H17" s="197">
        <v>0</v>
      </c>
      <c r="I17" s="191">
        <f>(F17+G17)+((F17+G17)*H17)</f>
        <v>0</v>
      </c>
      <c r="J17" s="191">
        <f>E17*I17</f>
        <v>0</v>
      </c>
      <c r="K17" s="152">
        <v>0</v>
      </c>
      <c r="L17" s="153">
        <v>0</v>
      </c>
      <c r="M17" s="191">
        <f>$M$16*L17</f>
        <v>0</v>
      </c>
      <c r="N17" s="197">
        <v>0</v>
      </c>
      <c r="O17" s="191">
        <f>(L17+M17)+((L17+M17)*N17)</f>
        <v>0</v>
      </c>
      <c r="P17" s="189">
        <f>K17*O17</f>
        <v>0</v>
      </c>
      <c r="Q17" s="228">
        <f t="shared" ref="Q17:Q28" si="0">P17-J17</f>
        <v>0</v>
      </c>
      <c r="R17" s="17"/>
      <c r="S17" s="152">
        <f>E17</f>
        <v>0</v>
      </c>
      <c r="T17" s="189">
        <f>J17</f>
        <v>0</v>
      </c>
      <c r="U17" s="152">
        <f>K17</f>
        <v>0</v>
      </c>
      <c r="V17" s="189">
        <f>P17</f>
        <v>0</v>
      </c>
      <c r="W17" s="189">
        <f t="shared" ref="W17:W28" si="1">V17-T17</f>
        <v>0</v>
      </c>
    </row>
    <row r="18" spans="1:23" ht="9.9499999999999993" customHeight="1" x14ac:dyDescent="0.2">
      <c r="A18" s="145" t="s">
        <v>97</v>
      </c>
      <c r="B18" s="146" t="s">
        <v>96</v>
      </c>
      <c r="C18" s="147" t="s">
        <v>19</v>
      </c>
      <c r="D18" s="17"/>
      <c r="E18" s="152">
        <v>0</v>
      </c>
      <c r="F18" s="153">
        <v>0</v>
      </c>
      <c r="G18" s="191">
        <f t="shared" ref="G18:G28" si="2">$G$16*F18</f>
        <v>0</v>
      </c>
      <c r="H18" s="197">
        <v>0</v>
      </c>
      <c r="I18" s="191">
        <f t="shared" ref="I18:I28" si="3">(F18+G18)+((F18+G18)*H18)</f>
        <v>0</v>
      </c>
      <c r="J18" s="191">
        <f t="shared" ref="J18:J28" si="4">E18*I18</f>
        <v>0</v>
      </c>
      <c r="K18" s="152">
        <v>0</v>
      </c>
      <c r="L18" s="153">
        <v>0</v>
      </c>
      <c r="M18" s="191">
        <f t="shared" ref="M18:M28" si="5">$M$16*L18</f>
        <v>0</v>
      </c>
      <c r="N18" s="197">
        <v>0</v>
      </c>
      <c r="O18" s="191">
        <f t="shared" ref="O18:O28" si="6">(L18+M18)+((L18+M18)*N18)</f>
        <v>0</v>
      </c>
      <c r="P18" s="190">
        <f t="shared" ref="P18:P28" si="7">K18*O18</f>
        <v>0</v>
      </c>
      <c r="Q18" s="228">
        <f t="shared" si="0"/>
        <v>0</v>
      </c>
      <c r="R18" s="17"/>
      <c r="S18" s="152">
        <f t="shared" ref="S18:S28" si="8">E18</f>
        <v>0</v>
      </c>
      <c r="T18" s="189">
        <f t="shared" ref="T18:T28" si="9">J18</f>
        <v>0</v>
      </c>
      <c r="U18" s="152">
        <f t="shared" ref="U18:U28" si="10">K18</f>
        <v>0</v>
      </c>
      <c r="V18" s="189">
        <f t="shared" ref="V18:V28" si="11">P18</f>
        <v>0</v>
      </c>
      <c r="W18" s="189">
        <f t="shared" si="1"/>
        <v>0</v>
      </c>
    </row>
    <row r="19" spans="1:23" ht="9.9499999999999993" customHeight="1" x14ac:dyDescent="0.2">
      <c r="A19" s="145" t="s">
        <v>97</v>
      </c>
      <c r="B19" s="146" t="s">
        <v>96</v>
      </c>
      <c r="C19" s="147" t="s">
        <v>20</v>
      </c>
      <c r="D19" s="17"/>
      <c r="E19" s="152">
        <v>0</v>
      </c>
      <c r="F19" s="153">
        <v>0</v>
      </c>
      <c r="G19" s="191">
        <f t="shared" si="2"/>
        <v>0</v>
      </c>
      <c r="H19" s="197">
        <v>0</v>
      </c>
      <c r="I19" s="191">
        <f t="shared" si="3"/>
        <v>0</v>
      </c>
      <c r="J19" s="191">
        <f t="shared" si="4"/>
        <v>0</v>
      </c>
      <c r="K19" s="152">
        <v>0</v>
      </c>
      <c r="L19" s="153">
        <v>0</v>
      </c>
      <c r="M19" s="191">
        <f t="shared" si="5"/>
        <v>0</v>
      </c>
      <c r="N19" s="197">
        <v>0</v>
      </c>
      <c r="O19" s="191">
        <f t="shared" si="6"/>
        <v>0</v>
      </c>
      <c r="P19" s="190">
        <f t="shared" si="7"/>
        <v>0</v>
      </c>
      <c r="Q19" s="228">
        <f t="shared" si="0"/>
        <v>0</v>
      </c>
      <c r="R19" s="17"/>
      <c r="S19" s="152">
        <f t="shared" si="8"/>
        <v>0</v>
      </c>
      <c r="T19" s="189">
        <f t="shared" si="9"/>
        <v>0</v>
      </c>
      <c r="U19" s="152">
        <f t="shared" si="10"/>
        <v>0</v>
      </c>
      <c r="V19" s="189">
        <f t="shared" si="11"/>
        <v>0</v>
      </c>
      <c r="W19" s="189">
        <f t="shared" si="1"/>
        <v>0</v>
      </c>
    </row>
    <row r="20" spans="1:23" ht="9.9499999999999993" customHeight="1" x14ac:dyDescent="0.2">
      <c r="A20" s="145" t="s">
        <v>97</v>
      </c>
      <c r="B20" s="146" t="s">
        <v>96</v>
      </c>
      <c r="C20" s="147" t="s">
        <v>21</v>
      </c>
      <c r="D20" s="17"/>
      <c r="E20" s="152">
        <v>0</v>
      </c>
      <c r="F20" s="153">
        <v>0</v>
      </c>
      <c r="G20" s="191">
        <f t="shared" si="2"/>
        <v>0</v>
      </c>
      <c r="H20" s="197">
        <v>0</v>
      </c>
      <c r="I20" s="191">
        <f t="shared" si="3"/>
        <v>0</v>
      </c>
      <c r="J20" s="191">
        <f t="shared" si="4"/>
        <v>0</v>
      </c>
      <c r="K20" s="152">
        <v>0</v>
      </c>
      <c r="L20" s="153">
        <v>0</v>
      </c>
      <c r="M20" s="191">
        <f t="shared" si="5"/>
        <v>0</v>
      </c>
      <c r="N20" s="197">
        <v>0</v>
      </c>
      <c r="O20" s="191">
        <f t="shared" si="6"/>
        <v>0</v>
      </c>
      <c r="P20" s="190">
        <f t="shared" si="7"/>
        <v>0</v>
      </c>
      <c r="Q20" s="228">
        <f t="shared" si="0"/>
        <v>0</v>
      </c>
      <c r="R20" s="17"/>
      <c r="S20" s="152">
        <f t="shared" si="8"/>
        <v>0</v>
      </c>
      <c r="T20" s="189">
        <f t="shared" si="9"/>
        <v>0</v>
      </c>
      <c r="U20" s="152">
        <f t="shared" si="10"/>
        <v>0</v>
      </c>
      <c r="V20" s="189">
        <f t="shared" si="11"/>
        <v>0</v>
      </c>
      <c r="W20" s="189">
        <f t="shared" si="1"/>
        <v>0</v>
      </c>
    </row>
    <row r="21" spans="1:23" ht="9.9499999999999993" customHeight="1" x14ac:dyDescent="0.2">
      <c r="A21" s="145" t="s">
        <v>97</v>
      </c>
      <c r="B21" s="146" t="s">
        <v>96</v>
      </c>
      <c r="C21" s="147" t="s">
        <v>22</v>
      </c>
      <c r="D21" s="17"/>
      <c r="E21" s="152">
        <v>0</v>
      </c>
      <c r="F21" s="153">
        <v>0</v>
      </c>
      <c r="G21" s="191">
        <f t="shared" si="2"/>
        <v>0</v>
      </c>
      <c r="H21" s="197">
        <v>0</v>
      </c>
      <c r="I21" s="191">
        <f t="shared" si="3"/>
        <v>0</v>
      </c>
      <c r="J21" s="191">
        <f t="shared" si="4"/>
        <v>0</v>
      </c>
      <c r="K21" s="152">
        <v>0</v>
      </c>
      <c r="L21" s="153">
        <v>0</v>
      </c>
      <c r="M21" s="191">
        <f t="shared" si="5"/>
        <v>0</v>
      </c>
      <c r="N21" s="197">
        <v>0</v>
      </c>
      <c r="O21" s="191">
        <f t="shared" si="6"/>
        <v>0</v>
      </c>
      <c r="P21" s="190">
        <f t="shared" si="7"/>
        <v>0</v>
      </c>
      <c r="Q21" s="228">
        <f t="shared" si="0"/>
        <v>0</v>
      </c>
      <c r="R21" s="17"/>
      <c r="S21" s="152">
        <f t="shared" si="8"/>
        <v>0</v>
      </c>
      <c r="T21" s="189">
        <f t="shared" si="9"/>
        <v>0</v>
      </c>
      <c r="U21" s="152">
        <f t="shared" si="10"/>
        <v>0</v>
      </c>
      <c r="V21" s="189">
        <f t="shared" si="11"/>
        <v>0</v>
      </c>
      <c r="W21" s="189">
        <f t="shared" si="1"/>
        <v>0</v>
      </c>
    </row>
    <row r="22" spans="1:23" ht="9.9499999999999993" customHeight="1" x14ac:dyDescent="0.2">
      <c r="A22" s="145" t="s">
        <v>97</v>
      </c>
      <c r="B22" s="146" t="s">
        <v>96</v>
      </c>
      <c r="C22" s="147" t="s">
        <v>23</v>
      </c>
      <c r="D22" s="17"/>
      <c r="E22" s="152">
        <v>0</v>
      </c>
      <c r="F22" s="153">
        <v>0</v>
      </c>
      <c r="G22" s="191">
        <f t="shared" si="2"/>
        <v>0</v>
      </c>
      <c r="H22" s="197">
        <v>0</v>
      </c>
      <c r="I22" s="191">
        <f t="shared" si="3"/>
        <v>0</v>
      </c>
      <c r="J22" s="191">
        <f t="shared" si="4"/>
        <v>0</v>
      </c>
      <c r="K22" s="152">
        <v>0</v>
      </c>
      <c r="L22" s="153">
        <v>0</v>
      </c>
      <c r="M22" s="191">
        <f t="shared" si="5"/>
        <v>0</v>
      </c>
      <c r="N22" s="197">
        <v>0</v>
      </c>
      <c r="O22" s="191">
        <f t="shared" si="6"/>
        <v>0</v>
      </c>
      <c r="P22" s="190">
        <f t="shared" si="7"/>
        <v>0</v>
      </c>
      <c r="Q22" s="228">
        <f t="shared" si="0"/>
        <v>0</v>
      </c>
      <c r="R22" s="17"/>
      <c r="S22" s="152">
        <f t="shared" si="8"/>
        <v>0</v>
      </c>
      <c r="T22" s="189">
        <f t="shared" si="9"/>
        <v>0</v>
      </c>
      <c r="U22" s="152">
        <f t="shared" si="10"/>
        <v>0</v>
      </c>
      <c r="V22" s="189">
        <f t="shared" si="11"/>
        <v>0</v>
      </c>
      <c r="W22" s="189">
        <f t="shared" si="1"/>
        <v>0</v>
      </c>
    </row>
    <row r="23" spans="1:23" ht="9.9499999999999993" customHeight="1" x14ac:dyDescent="0.2">
      <c r="A23" s="145" t="s">
        <v>97</v>
      </c>
      <c r="B23" s="146" t="s">
        <v>96</v>
      </c>
      <c r="C23" s="147" t="s">
        <v>24</v>
      </c>
      <c r="D23" s="17"/>
      <c r="E23" s="152">
        <v>0</v>
      </c>
      <c r="F23" s="153">
        <v>0</v>
      </c>
      <c r="G23" s="191">
        <f t="shared" si="2"/>
        <v>0</v>
      </c>
      <c r="H23" s="197">
        <v>0</v>
      </c>
      <c r="I23" s="191">
        <f t="shared" si="3"/>
        <v>0</v>
      </c>
      <c r="J23" s="191">
        <f t="shared" si="4"/>
        <v>0</v>
      </c>
      <c r="K23" s="152">
        <v>0</v>
      </c>
      <c r="L23" s="153">
        <v>0</v>
      </c>
      <c r="M23" s="191">
        <f t="shared" si="5"/>
        <v>0</v>
      </c>
      <c r="N23" s="197">
        <v>0</v>
      </c>
      <c r="O23" s="191">
        <f t="shared" si="6"/>
        <v>0</v>
      </c>
      <c r="P23" s="190">
        <f t="shared" si="7"/>
        <v>0</v>
      </c>
      <c r="Q23" s="228">
        <f t="shared" si="0"/>
        <v>0</v>
      </c>
      <c r="R23" s="17"/>
      <c r="S23" s="152">
        <f t="shared" si="8"/>
        <v>0</v>
      </c>
      <c r="T23" s="189">
        <f t="shared" si="9"/>
        <v>0</v>
      </c>
      <c r="U23" s="152">
        <f t="shared" si="10"/>
        <v>0</v>
      </c>
      <c r="V23" s="189">
        <f t="shared" si="11"/>
        <v>0</v>
      </c>
      <c r="W23" s="189">
        <f t="shared" si="1"/>
        <v>0</v>
      </c>
    </row>
    <row r="24" spans="1:23" ht="9.9499999999999993" customHeight="1" x14ac:dyDescent="0.2">
      <c r="A24" s="145" t="s">
        <v>97</v>
      </c>
      <c r="B24" s="146" t="s">
        <v>96</v>
      </c>
      <c r="C24" s="147" t="s">
        <v>25</v>
      </c>
      <c r="D24" s="17"/>
      <c r="E24" s="152">
        <v>0</v>
      </c>
      <c r="F24" s="153">
        <v>0</v>
      </c>
      <c r="G24" s="191">
        <f t="shared" si="2"/>
        <v>0</v>
      </c>
      <c r="H24" s="197">
        <v>0</v>
      </c>
      <c r="I24" s="191">
        <f t="shared" si="3"/>
        <v>0</v>
      </c>
      <c r="J24" s="191">
        <f t="shared" si="4"/>
        <v>0</v>
      </c>
      <c r="K24" s="152">
        <v>0</v>
      </c>
      <c r="L24" s="153">
        <v>0</v>
      </c>
      <c r="M24" s="191">
        <f t="shared" si="5"/>
        <v>0</v>
      </c>
      <c r="N24" s="197">
        <v>0</v>
      </c>
      <c r="O24" s="191">
        <f t="shared" si="6"/>
        <v>0</v>
      </c>
      <c r="P24" s="190">
        <f t="shared" si="7"/>
        <v>0</v>
      </c>
      <c r="Q24" s="228">
        <f t="shared" si="0"/>
        <v>0</v>
      </c>
      <c r="R24" s="17"/>
      <c r="S24" s="152">
        <f t="shared" si="8"/>
        <v>0</v>
      </c>
      <c r="T24" s="189">
        <f t="shared" si="9"/>
        <v>0</v>
      </c>
      <c r="U24" s="152">
        <f t="shared" si="10"/>
        <v>0</v>
      </c>
      <c r="V24" s="189">
        <f t="shared" si="11"/>
        <v>0</v>
      </c>
      <c r="W24" s="189">
        <f t="shared" si="1"/>
        <v>0</v>
      </c>
    </row>
    <row r="25" spans="1:23" ht="9.9499999999999993" customHeight="1" x14ac:dyDescent="0.2">
      <c r="A25" s="145" t="s">
        <v>97</v>
      </c>
      <c r="B25" s="146" t="s">
        <v>96</v>
      </c>
      <c r="C25" s="147" t="s">
        <v>34</v>
      </c>
      <c r="D25" s="17"/>
      <c r="E25" s="152">
        <v>0</v>
      </c>
      <c r="F25" s="153">
        <v>0</v>
      </c>
      <c r="G25" s="191">
        <f t="shared" si="2"/>
        <v>0</v>
      </c>
      <c r="H25" s="197">
        <v>0</v>
      </c>
      <c r="I25" s="191">
        <f t="shared" si="3"/>
        <v>0</v>
      </c>
      <c r="J25" s="191">
        <f t="shared" si="4"/>
        <v>0</v>
      </c>
      <c r="K25" s="152">
        <v>0</v>
      </c>
      <c r="L25" s="153">
        <v>0</v>
      </c>
      <c r="M25" s="191">
        <f t="shared" si="5"/>
        <v>0</v>
      </c>
      <c r="N25" s="197">
        <v>0</v>
      </c>
      <c r="O25" s="191">
        <f t="shared" si="6"/>
        <v>0</v>
      </c>
      <c r="P25" s="190">
        <f t="shared" si="7"/>
        <v>0</v>
      </c>
      <c r="Q25" s="228">
        <f t="shared" si="0"/>
        <v>0</v>
      </c>
      <c r="R25" s="17"/>
      <c r="S25" s="152">
        <f t="shared" si="8"/>
        <v>0</v>
      </c>
      <c r="T25" s="189">
        <f t="shared" si="9"/>
        <v>0</v>
      </c>
      <c r="U25" s="152">
        <f t="shared" si="10"/>
        <v>0</v>
      </c>
      <c r="V25" s="189">
        <f t="shared" si="11"/>
        <v>0</v>
      </c>
      <c r="W25" s="189">
        <f t="shared" si="1"/>
        <v>0</v>
      </c>
    </row>
    <row r="26" spans="1:23" ht="9.9499999999999993" customHeight="1" x14ac:dyDescent="0.2">
      <c r="A26" s="145" t="s">
        <v>97</v>
      </c>
      <c r="B26" s="146" t="s">
        <v>96</v>
      </c>
      <c r="C26" s="148" t="s">
        <v>35</v>
      </c>
      <c r="D26" s="17"/>
      <c r="E26" s="152">
        <v>0</v>
      </c>
      <c r="F26" s="153">
        <v>0</v>
      </c>
      <c r="G26" s="191">
        <f t="shared" si="2"/>
        <v>0</v>
      </c>
      <c r="H26" s="197">
        <v>0</v>
      </c>
      <c r="I26" s="191">
        <f t="shared" si="3"/>
        <v>0</v>
      </c>
      <c r="J26" s="191">
        <f t="shared" si="4"/>
        <v>0</v>
      </c>
      <c r="K26" s="152">
        <v>0</v>
      </c>
      <c r="L26" s="153">
        <v>0</v>
      </c>
      <c r="M26" s="191">
        <f t="shared" si="5"/>
        <v>0</v>
      </c>
      <c r="N26" s="197">
        <v>0</v>
      </c>
      <c r="O26" s="191">
        <f t="shared" si="6"/>
        <v>0</v>
      </c>
      <c r="P26" s="190">
        <f t="shared" si="7"/>
        <v>0</v>
      </c>
      <c r="Q26" s="228">
        <f t="shared" si="0"/>
        <v>0</v>
      </c>
      <c r="R26" s="17"/>
      <c r="S26" s="152">
        <f t="shared" si="8"/>
        <v>0</v>
      </c>
      <c r="T26" s="189">
        <f t="shared" si="9"/>
        <v>0</v>
      </c>
      <c r="U26" s="152">
        <f t="shared" si="10"/>
        <v>0</v>
      </c>
      <c r="V26" s="189">
        <f t="shared" si="11"/>
        <v>0</v>
      </c>
      <c r="W26" s="189">
        <f t="shared" si="1"/>
        <v>0</v>
      </c>
    </row>
    <row r="27" spans="1:23" ht="9.9499999999999993" customHeight="1" x14ac:dyDescent="0.2">
      <c r="A27" s="145" t="s">
        <v>97</v>
      </c>
      <c r="B27" s="146" t="s">
        <v>96</v>
      </c>
      <c r="C27" s="148" t="s">
        <v>36</v>
      </c>
      <c r="D27" s="17"/>
      <c r="E27" s="152">
        <v>0</v>
      </c>
      <c r="F27" s="153">
        <v>0</v>
      </c>
      <c r="G27" s="191">
        <f t="shared" si="2"/>
        <v>0</v>
      </c>
      <c r="H27" s="197">
        <v>0</v>
      </c>
      <c r="I27" s="191">
        <f t="shared" si="3"/>
        <v>0</v>
      </c>
      <c r="J27" s="191">
        <f t="shared" si="4"/>
        <v>0</v>
      </c>
      <c r="K27" s="152">
        <v>0</v>
      </c>
      <c r="L27" s="153">
        <v>0</v>
      </c>
      <c r="M27" s="191">
        <f t="shared" si="5"/>
        <v>0</v>
      </c>
      <c r="N27" s="197">
        <v>0</v>
      </c>
      <c r="O27" s="191">
        <f t="shared" si="6"/>
        <v>0</v>
      </c>
      <c r="P27" s="190">
        <f t="shared" si="7"/>
        <v>0</v>
      </c>
      <c r="Q27" s="228">
        <f t="shared" si="0"/>
        <v>0</v>
      </c>
      <c r="R27" s="17"/>
      <c r="S27" s="152">
        <f t="shared" si="8"/>
        <v>0</v>
      </c>
      <c r="T27" s="189">
        <f t="shared" si="9"/>
        <v>0</v>
      </c>
      <c r="U27" s="152">
        <f t="shared" si="10"/>
        <v>0</v>
      </c>
      <c r="V27" s="189">
        <f t="shared" si="11"/>
        <v>0</v>
      </c>
      <c r="W27" s="189">
        <f t="shared" si="1"/>
        <v>0</v>
      </c>
    </row>
    <row r="28" spans="1:23" ht="9.9499999999999993" customHeight="1" x14ac:dyDescent="0.2">
      <c r="A28" s="145" t="s">
        <v>97</v>
      </c>
      <c r="B28" s="146" t="s">
        <v>96</v>
      </c>
      <c r="C28" s="148" t="s">
        <v>37</v>
      </c>
      <c r="D28" s="17"/>
      <c r="E28" s="152">
        <v>0</v>
      </c>
      <c r="F28" s="153">
        <v>0</v>
      </c>
      <c r="G28" s="191">
        <f t="shared" si="2"/>
        <v>0</v>
      </c>
      <c r="H28" s="197">
        <v>0</v>
      </c>
      <c r="I28" s="191">
        <f t="shared" si="3"/>
        <v>0</v>
      </c>
      <c r="J28" s="191">
        <f t="shared" si="4"/>
        <v>0</v>
      </c>
      <c r="K28" s="152">
        <v>0</v>
      </c>
      <c r="L28" s="153">
        <v>0</v>
      </c>
      <c r="M28" s="191">
        <f t="shared" si="5"/>
        <v>0</v>
      </c>
      <c r="N28" s="197">
        <v>0</v>
      </c>
      <c r="O28" s="191">
        <f t="shared" si="6"/>
        <v>0</v>
      </c>
      <c r="P28" s="190">
        <f t="shared" si="7"/>
        <v>0</v>
      </c>
      <c r="Q28" s="228">
        <f t="shared" si="0"/>
        <v>0</v>
      </c>
      <c r="R28" s="17"/>
      <c r="S28" s="152">
        <f t="shared" si="8"/>
        <v>0</v>
      </c>
      <c r="T28" s="189">
        <f t="shared" si="9"/>
        <v>0</v>
      </c>
      <c r="U28" s="152">
        <f t="shared" si="10"/>
        <v>0</v>
      </c>
      <c r="V28" s="189">
        <f t="shared" si="11"/>
        <v>0</v>
      </c>
      <c r="W28" s="189">
        <f t="shared" si="1"/>
        <v>0</v>
      </c>
    </row>
    <row r="29" spans="1:23" ht="9.9499999999999993" customHeight="1" x14ac:dyDescent="0.2">
      <c r="A29" s="149" t="s">
        <v>95</v>
      </c>
      <c r="B29" s="150"/>
      <c r="C29" s="151"/>
      <c r="D29" s="18"/>
      <c r="E29" s="154">
        <f>SUM(E17:E28)</f>
        <v>0</v>
      </c>
      <c r="F29" s="155" t="s">
        <v>6</v>
      </c>
      <c r="G29" s="155" t="s">
        <v>6</v>
      </c>
      <c r="H29" s="155" t="s">
        <v>6</v>
      </c>
      <c r="I29" s="155" t="s">
        <v>6</v>
      </c>
      <c r="J29" s="240">
        <f>SUM(J17:J28)</f>
        <v>0</v>
      </c>
      <c r="K29" s="235">
        <f>SUM(K17:K28)</f>
        <v>0</v>
      </c>
      <c r="L29" s="155" t="s">
        <v>6</v>
      </c>
      <c r="M29" s="155" t="s">
        <v>6</v>
      </c>
      <c r="N29" s="155" t="s">
        <v>6</v>
      </c>
      <c r="O29" s="155" t="s">
        <v>6</v>
      </c>
      <c r="P29" s="241">
        <f>SUM(P17:P28)</f>
        <v>0</v>
      </c>
      <c r="Q29" s="242">
        <f>SUM(Q17:Q28)</f>
        <v>0</v>
      </c>
      <c r="R29" s="18"/>
      <c r="S29" s="154">
        <f>SUM(S17:S28)</f>
        <v>0</v>
      </c>
      <c r="T29" s="161">
        <f>SUM(T17:T28)</f>
        <v>0</v>
      </c>
      <c r="U29" s="154">
        <f>SUM(U17:U28)</f>
        <v>0</v>
      </c>
      <c r="V29" s="161">
        <f>SUM(V17:V28)</f>
        <v>0</v>
      </c>
      <c r="W29" s="161">
        <f>SUM(W17:W28)</f>
        <v>0</v>
      </c>
    </row>
    <row r="30" spans="1:23" ht="4.5" customHeight="1" x14ac:dyDescent="0.2">
      <c r="A30" s="19"/>
      <c r="B30" s="19"/>
      <c r="C30" s="20"/>
      <c r="D30" s="21"/>
      <c r="E30" s="13"/>
      <c r="F30" s="22"/>
      <c r="G30" s="22"/>
      <c r="H30" s="22"/>
      <c r="I30" s="22"/>
      <c r="J30" s="13"/>
      <c r="K30" s="13"/>
      <c r="L30" s="13"/>
      <c r="M30" s="22"/>
      <c r="N30" s="22"/>
      <c r="O30" s="22"/>
      <c r="P30" s="13"/>
      <c r="Q30" s="13"/>
      <c r="R30" s="21"/>
      <c r="S30" s="13"/>
      <c r="T30" s="13"/>
      <c r="U30" s="13"/>
      <c r="V30" s="13"/>
      <c r="W30" s="13"/>
    </row>
    <row r="31" spans="1:23" ht="11.25" customHeight="1" x14ac:dyDescent="0.2">
      <c r="A31" s="23" t="s">
        <v>94</v>
      </c>
      <c r="B31" s="15" t="s">
        <v>93</v>
      </c>
      <c r="C31" s="16" t="s">
        <v>84</v>
      </c>
      <c r="D31" s="75"/>
      <c r="E31" s="368" t="s">
        <v>91</v>
      </c>
      <c r="F31" s="369"/>
      <c r="G31" s="378" t="s">
        <v>92</v>
      </c>
      <c r="H31" s="369"/>
      <c r="I31" s="378" t="s">
        <v>83</v>
      </c>
      <c r="J31" s="379"/>
      <c r="K31" s="368" t="s">
        <v>91</v>
      </c>
      <c r="L31" s="369"/>
      <c r="M31" s="378" t="s">
        <v>92</v>
      </c>
      <c r="N31" s="369"/>
      <c r="O31" s="378" t="s">
        <v>83</v>
      </c>
      <c r="P31" s="379"/>
      <c r="Q31" s="33" t="s">
        <v>83</v>
      </c>
      <c r="R31" s="75"/>
      <c r="S31" s="32" t="s">
        <v>91</v>
      </c>
      <c r="T31" s="33" t="s">
        <v>83</v>
      </c>
      <c r="U31" s="32" t="s">
        <v>91</v>
      </c>
      <c r="V31" s="33" t="s">
        <v>83</v>
      </c>
      <c r="W31" s="33" t="s">
        <v>83</v>
      </c>
    </row>
    <row r="32" spans="1:23" ht="9.9499999999999993" customHeight="1" x14ac:dyDescent="0.2">
      <c r="A32" s="145" t="s">
        <v>82</v>
      </c>
      <c r="B32" s="146" t="s">
        <v>90</v>
      </c>
      <c r="C32" s="147" t="s">
        <v>26</v>
      </c>
      <c r="D32" s="24"/>
      <c r="E32" s="370">
        <v>0</v>
      </c>
      <c r="F32" s="371"/>
      <c r="G32" s="372">
        <v>0</v>
      </c>
      <c r="H32" s="373"/>
      <c r="I32" s="374">
        <f>E32*G32</f>
        <v>0</v>
      </c>
      <c r="J32" s="375"/>
      <c r="K32" s="370">
        <v>0</v>
      </c>
      <c r="L32" s="371"/>
      <c r="M32" s="372">
        <v>0</v>
      </c>
      <c r="N32" s="373"/>
      <c r="O32" s="374">
        <f>K32*M32</f>
        <v>0</v>
      </c>
      <c r="P32" s="375"/>
      <c r="Q32" s="210">
        <f>O32-I32</f>
        <v>0</v>
      </c>
      <c r="R32" s="24"/>
      <c r="S32" s="159">
        <f>E32</f>
        <v>0</v>
      </c>
      <c r="T32" s="189">
        <f>I32</f>
        <v>0</v>
      </c>
      <c r="U32" s="159">
        <f>K32</f>
        <v>0</v>
      </c>
      <c r="V32" s="189">
        <f>O32</f>
        <v>0</v>
      </c>
      <c r="W32" s="189">
        <f t="shared" ref="W32:W49" si="12">V32-T32</f>
        <v>0</v>
      </c>
    </row>
    <row r="33" spans="1:23" ht="9.9499999999999993" customHeight="1" x14ac:dyDescent="0.2">
      <c r="A33" s="145" t="s">
        <v>82</v>
      </c>
      <c r="B33" s="146" t="s">
        <v>90</v>
      </c>
      <c r="C33" s="147" t="s">
        <v>27</v>
      </c>
      <c r="D33" s="24"/>
      <c r="E33" s="370">
        <v>0</v>
      </c>
      <c r="F33" s="371"/>
      <c r="G33" s="372">
        <v>0</v>
      </c>
      <c r="H33" s="373"/>
      <c r="I33" s="374">
        <f t="shared" ref="I33:I49" si="13">E33*G33</f>
        <v>0</v>
      </c>
      <c r="J33" s="375"/>
      <c r="K33" s="370">
        <v>0</v>
      </c>
      <c r="L33" s="371"/>
      <c r="M33" s="372">
        <v>0</v>
      </c>
      <c r="N33" s="373"/>
      <c r="O33" s="374">
        <f t="shared" ref="O33:O49" si="14">K33*M33</f>
        <v>0</v>
      </c>
      <c r="P33" s="375"/>
      <c r="Q33" s="210">
        <f t="shared" ref="Q33:Q49" si="15">O33-I33</f>
        <v>0</v>
      </c>
      <c r="R33" s="24"/>
      <c r="S33" s="159">
        <f t="shared" ref="S33:S49" si="16">E33</f>
        <v>0</v>
      </c>
      <c r="T33" s="189">
        <f>I33</f>
        <v>0</v>
      </c>
      <c r="U33" s="159">
        <f t="shared" ref="U33:U49" si="17">K33</f>
        <v>0</v>
      </c>
      <c r="V33" s="189">
        <f>O33</f>
        <v>0</v>
      </c>
      <c r="W33" s="189">
        <f t="shared" si="12"/>
        <v>0</v>
      </c>
    </row>
    <row r="34" spans="1:23" ht="9.9499999999999993" customHeight="1" x14ac:dyDescent="0.2">
      <c r="A34" s="145" t="s">
        <v>82</v>
      </c>
      <c r="B34" s="146" t="s">
        <v>90</v>
      </c>
      <c r="C34" s="147" t="s">
        <v>28</v>
      </c>
      <c r="D34" s="24"/>
      <c r="E34" s="370">
        <v>0</v>
      </c>
      <c r="F34" s="371"/>
      <c r="G34" s="372">
        <v>0</v>
      </c>
      <c r="H34" s="373"/>
      <c r="I34" s="374">
        <f t="shared" si="13"/>
        <v>0</v>
      </c>
      <c r="J34" s="375"/>
      <c r="K34" s="370">
        <v>0</v>
      </c>
      <c r="L34" s="371"/>
      <c r="M34" s="372">
        <v>0</v>
      </c>
      <c r="N34" s="373"/>
      <c r="O34" s="374">
        <f t="shared" si="14"/>
        <v>0</v>
      </c>
      <c r="P34" s="375"/>
      <c r="Q34" s="210">
        <f t="shared" si="15"/>
        <v>0</v>
      </c>
      <c r="R34" s="24"/>
      <c r="S34" s="159">
        <f t="shared" si="16"/>
        <v>0</v>
      </c>
      <c r="T34" s="189">
        <f t="shared" ref="T34:T49" si="18">I34</f>
        <v>0</v>
      </c>
      <c r="U34" s="159">
        <f t="shared" si="17"/>
        <v>0</v>
      </c>
      <c r="V34" s="189">
        <f>O34</f>
        <v>0</v>
      </c>
      <c r="W34" s="189">
        <f t="shared" si="12"/>
        <v>0</v>
      </c>
    </row>
    <row r="35" spans="1:23" ht="9.9499999999999993" customHeight="1" x14ac:dyDescent="0.2">
      <c r="A35" s="145" t="s">
        <v>82</v>
      </c>
      <c r="B35" s="146" t="s">
        <v>90</v>
      </c>
      <c r="C35" s="147" t="s">
        <v>29</v>
      </c>
      <c r="D35" s="24"/>
      <c r="E35" s="370">
        <v>0</v>
      </c>
      <c r="F35" s="371"/>
      <c r="G35" s="372">
        <v>0</v>
      </c>
      <c r="H35" s="373"/>
      <c r="I35" s="374">
        <f t="shared" si="13"/>
        <v>0</v>
      </c>
      <c r="J35" s="375"/>
      <c r="K35" s="370">
        <v>0</v>
      </c>
      <c r="L35" s="371"/>
      <c r="M35" s="372">
        <v>0</v>
      </c>
      <c r="N35" s="373"/>
      <c r="O35" s="374">
        <f t="shared" si="14"/>
        <v>0</v>
      </c>
      <c r="P35" s="375"/>
      <c r="Q35" s="210">
        <f t="shared" si="15"/>
        <v>0</v>
      </c>
      <c r="R35" s="24"/>
      <c r="S35" s="159">
        <f t="shared" si="16"/>
        <v>0</v>
      </c>
      <c r="T35" s="189">
        <f>I35</f>
        <v>0</v>
      </c>
      <c r="U35" s="159">
        <f t="shared" si="17"/>
        <v>0</v>
      </c>
      <c r="V35" s="189">
        <f t="shared" ref="V35:V49" si="19">O35</f>
        <v>0</v>
      </c>
      <c r="W35" s="189">
        <f t="shared" si="12"/>
        <v>0</v>
      </c>
    </row>
    <row r="36" spans="1:23" ht="9.9499999999999993" customHeight="1" x14ac:dyDescent="0.2">
      <c r="A36" s="145" t="s">
        <v>82</v>
      </c>
      <c r="B36" s="146" t="s">
        <v>90</v>
      </c>
      <c r="C36" s="147" t="s">
        <v>30</v>
      </c>
      <c r="D36" s="24"/>
      <c r="E36" s="370">
        <v>0</v>
      </c>
      <c r="F36" s="371"/>
      <c r="G36" s="372">
        <v>0</v>
      </c>
      <c r="H36" s="373"/>
      <c r="I36" s="374">
        <f t="shared" si="13"/>
        <v>0</v>
      </c>
      <c r="J36" s="375"/>
      <c r="K36" s="370">
        <v>0</v>
      </c>
      <c r="L36" s="371"/>
      <c r="M36" s="372">
        <v>0</v>
      </c>
      <c r="N36" s="373"/>
      <c r="O36" s="374">
        <f t="shared" si="14"/>
        <v>0</v>
      </c>
      <c r="P36" s="375"/>
      <c r="Q36" s="210">
        <f t="shared" si="15"/>
        <v>0</v>
      </c>
      <c r="R36" s="24"/>
      <c r="S36" s="159">
        <f t="shared" si="16"/>
        <v>0</v>
      </c>
      <c r="T36" s="189">
        <f t="shared" si="18"/>
        <v>0</v>
      </c>
      <c r="U36" s="159">
        <f t="shared" si="17"/>
        <v>0</v>
      </c>
      <c r="V36" s="189">
        <f t="shared" si="19"/>
        <v>0</v>
      </c>
      <c r="W36" s="189">
        <f t="shared" si="12"/>
        <v>0</v>
      </c>
    </row>
    <row r="37" spans="1:23" ht="9.9499999999999993" customHeight="1" x14ac:dyDescent="0.2">
      <c r="A37" s="145" t="s">
        <v>82</v>
      </c>
      <c r="B37" s="146" t="s">
        <v>90</v>
      </c>
      <c r="C37" s="147" t="s">
        <v>31</v>
      </c>
      <c r="D37" s="24"/>
      <c r="E37" s="370">
        <v>0</v>
      </c>
      <c r="F37" s="371"/>
      <c r="G37" s="372">
        <v>0</v>
      </c>
      <c r="H37" s="373"/>
      <c r="I37" s="374">
        <f t="shared" si="13"/>
        <v>0</v>
      </c>
      <c r="J37" s="375"/>
      <c r="K37" s="370">
        <v>0</v>
      </c>
      <c r="L37" s="371"/>
      <c r="M37" s="372">
        <v>0</v>
      </c>
      <c r="N37" s="373"/>
      <c r="O37" s="374">
        <f t="shared" si="14"/>
        <v>0</v>
      </c>
      <c r="P37" s="375"/>
      <c r="Q37" s="210">
        <f t="shared" si="15"/>
        <v>0</v>
      </c>
      <c r="R37" s="24"/>
      <c r="S37" s="159">
        <f t="shared" si="16"/>
        <v>0</v>
      </c>
      <c r="T37" s="189">
        <f t="shared" si="18"/>
        <v>0</v>
      </c>
      <c r="U37" s="159">
        <f t="shared" si="17"/>
        <v>0</v>
      </c>
      <c r="V37" s="189">
        <f t="shared" si="19"/>
        <v>0</v>
      </c>
      <c r="W37" s="189">
        <f t="shared" si="12"/>
        <v>0</v>
      </c>
    </row>
    <row r="38" spans="1:23" ht="9.9499999999999993" customHeight="1" x14ac:dyDescent="0.2">
      <c r="A38" s="145" t="s">
        <v>82</v>
      </c>
      <c r="B38" s="146" t="s">
        <v>90</v>
      </c>
      <c r="C38" s="147" t="s">
        <v>32</v>
      </c>
      <c r="D38" s="24"/>
      <c r="E38" s="370">
        <v>0</v>
      </c>
      <c r="F38" s="371"/>
      <c r="G38" s="372">
        <v>0</v>
      </c>
      <c r="H38" s="373"/>
      <c r="I38" s="374">
        <f t="shared" si="13"/>
        <v>0</v>
      </c>
      <c r="J38" s="375"/>
      <c r="K38" s="370">
        <v>0</v>
      </c>
      <c r="L38" s="371"/>
      <c r="M38" s="372">
        <v>0</v>
      </c>
      <c r="N38" s="373"/>
      <c r="O38" s="374">
        <f t="shared" si="14"/>
        <v>0</v>
      </c>
      <c r="P38" s="375"/>
      <c r="Q38" s="210">
        <f t="shared" si="15"/>
        <v>0</v>
      </c>
      <c r="R38" s="24"/>
      <c r="S38" s="159">
        <f t="shared" si="16"/>
        <v>0</v>
      </c>
      <c r="T38" s="189">
        <f t="shared" si="18"/>
        <v>0</v>
      </c>
      <c r="U38" s="159">
        <f t="shared" si="17"/>
        <v>0</v>
      </c>
      <c r="V38" s="189">
        <f t="shared" si="19"/>
        <v>0</v>
      </c>
      <c r="W38" s="189">
        <f t="shared" si="12"/>
        <v>0</v>
      </c>
    </row>
    <row r="39" spans="1:23" ht="9.9499999999999993" customHeight="1" x14ac:dyDescent="0.2">
      <c r="A39" s="145" t="s">
        <v>82</v>
      </c>
      <c r="B39" s="146" t="s">
        <v>90</v>
      </c>
      <c r="C39" s="147" t="s">
        <v>33</v>
      </c>
      <c r="D39" s="24"/>
      <c r="E39" s="370">
        <v>0</v>
      </c>
      <c r="F39" s="371"/>
      <c r="G39" s="372">
        <v>0</v>
      </c>
      <c r="H39" s="373"/>
      <c r="I39" s="374">
        <f t="shared" si="13"/>
        <v>0</v>
      </c>
      <c r="J39" s="375"/>
      <c r="K39" s="370">
        <v>0</v>
      </c>
      <c r="L39" s="371"/>
      <c r="M39" s="372">
        <v>0</v>
      </c>
      <c r="N39" s="373"/>
      <c r="O39" s="374">
        <f t="shared" si="14"/>
        <v>0</v>
      </c>
      <c r="P39" s="375"/>
      <c r="Q39" s="210">
        <f t="shared" si="15"/>
        <v>0</v>
      </c>
      <c r="R39" s="24"/>
      <c r="S39" s="159">
        <f t="shared" si="16"/>
        <v>0</v>
      </c>
      <c r="T39" s="189">
        <f t="shared" si="18"/>
        <v>0</v>
      </c>
      <c r="U39" s="159">
        <f t="shared" si="17"/>
        <v>0</v>
      </c>
      <c r="V39" s="189">
        <f t="shared" si="19"/>
        <v>0</v>
      </c>
      <c r="W39" s="189">
        <f t="shared" si="12"/>
        <v>0</v>
      </c>
    </row>
    <row r="40" spans="1:23" ht="9.9499999999999993" customHeight="1" x14ac:dyDescent="0.2">
      <c r="A40" s="145" t="s">
        <v>82</v>
      </c>
      <c r="B40" s="146" t="s">
        <v>90</v>
      </c>
      <c r="C40" s="147" t="s">
        <v>38</v>
      </c>
      <c r="D40" s="24"/>
      <c r="E40" s="370">
        <v>0</v>
      </c>
      <c r="F40" s="371"/>
      <c r="G40" s="372">
        <v>0</v>
      </c>
      <c r="H40" s="373"/>
      <c r="I40" s="374">
        <f t="shared" si="13"/>
        <v>0</v>
      </c>
      <c r="J40" s="375"/>
      <c r="K40" s="370">
        <v>0</v>
      </c>
      <c r="L40" s="371"/>
      <c r="M40" s="372">
        <v>0</v>
      </c>
      <c r="N40" s="373"/>
      <c r="O40" s="374">
        <f t="shared" si="14"/>
        <v>0</v>
      </c>
      <c r="P40" s="375"/>
      <c r="Q40" s="210">
        <f t="shared" si="15"/>
        <v>0</v>
      </c>
      <c r="R40" s="24"/>
      <c r="S40" s="159">
        <f t="shared" si="16"/>
        <v>0</v>
      </c>
      <c r="T40" s="189">
        <f t="shared" si="18"/>
        <v>0</v>
      </c>
      <c r="U40" s="159">
        <f t="shared" si="17"/>
        <v>0</v>
      </c>
      <c r="V40" s="189">
        <f t="shared" si="19"/>
        <v>0</v>
      </c>
      <c r="W40" s="189">
        <f t="shared" si="12"/>
        <v>0</v>
      </c>
    </row>
    <row r="41" spans="1:23" ht="9.9499999999999993" customHeight="1" x14ac:dyDescent="0.2">
      <c r="A41" s="145" t="s">
        <v>82</v>
      </c>
      <c r="B41" s="146" t="s">
        <v>90</v>
      </c>
      <c r="C41" s="147" t="s">
        <v>39</v>
      </c>
      <c r="D41" s="24"/>
      <c r="E41" s="370">
        <v>0</v>
      </c>
      <c r="F41" s="371"/>
      <c r="G41" s="372">
        <v>0</v>
      </c>
      <c r="H41" s="373"/>
      <c r="I41" s="374">
        <f t="shared" si="13"/>
        <v>0</v>
      </c>
      <c r="J41" s="375"/>
      <c r="K41" s="370">
        <v>0</v>
      </c>
      <c r="L41" s="371"/>
      <c r="M41" s="372">
        <v>0</v>
      </c>
      <c r="N41" s="373"/>
      <c r="O41" s="374">
        <f>K41*M41</f>
        <v>0</v>
      </c>
      <c r="P41" s="375"/>
      <c r="Q41" s="210">
        <f t="shared" si="15"/>
        <v>0</v>
      </c>
      <c r="R41" s="24"/>
      <c r="S41" s="159">
        <f t="shared" si="16"/>
        <v>0</v>
      </c>
      <c r="T41" s="189">
        <f t="shared" si="18"/>
        <v>0</v>
      </c>
      <c r="U41" s="159">
        <f t="shared" si="17"/>
        <v>0</v>
      </c>
      <c r="V41" s="189">
        <f t="shared" si="19"/>
        <v>0</v>
      </c>
      <c r="W41" s="189">
        <f t="shared" si="12"/>
        <v>0</v>
      </c>
    </row>
    <row r="42" spans="1:23" ht="9.9499999999999993" customHeight="1" x14ac:dyDescent="0.2">
      <c r="A42" s="145" t="s">
        <v>82</v>
      </c>
      <c r="B42" s="146" t="s">
        <v>90</v>
      </c>
      <c r="C42" s="147" t="s">
        <v>40</v>
      </c>
      <c r="D42" s="24"/>
      <c r="E42" s="370">
        <v>0</v>
      </c>
      <c r="F42" s="371"/>
      <c r="G42" s="372">
        <v>0</v>
      </c>
      <c r="H42" s="373"/>
      <c r="I42" s="374">
        <f t="shared" si="13"/>
        <v>0</v>
      </c>
      <c r="J42" s="375"/>
      <c r="K42" s="370">
        <v>0</v>
      </c>
      <c r="L42" s="371"/>
      <c r="M42" s="372">
        <v>0</v>
      </c>
      <c r="N42" s="373"/>
      <c r="O42" s="374">
        <f>K42*M42</f>
        <v>0</v>
      </c>
      <c r="P42" s="375"/>
      <c r="Q42" s="210">
        <f t="shared" si="15"/>
        <v>0</v>
      </c>
      <c r="R42" s="24"/>
      <c r="S42" s="159">
        <f t="shared" si="16"/>
        <v>0</v>
      </c>
      <c r="T42" s="189">
        <f t="shared" si="18"/>
        <v>0</v>
      </c>
      <c r="U42" s="159">
        <f t="shared" si="17"/>
        <v>0</v>
      </c>
      <c r="V42" s="189">
        <f t="shared" si="19"/>
        <v>0</v>
      </c>
      <c r="W42" s="189">
        <f t="shared" si="12"/>
        <v>0</v>
      </c>
    </row>
    <row r="43" spans="1:23" ht="9.9499999999999993" customHeight="1" x14ac:dyDescent="0.2">
      <c r="A43" s="145" t="s">
        <v>82</v>
      </c>
      <c r="B43" s="146" t="s">
        <v>90</v>
      </c>
      <c r="C43" s="147" t="s">
        <v>41</v>
      </c>
      <c r="D43" s="24"/>
      <c r="E43" s="370">
        <v>0</v>
      </c>
      <c r="F43" s="371"/>
      <c r="G43" s="372">
        <v>0</v>
      </c>
      <c r="H43" s="373"/>
      <c r="I43" s="374">
        <f t="shared" si="13"/>
        <v>0</v>
      </c>
      <c r="J43" s="375"/>
      <c r="K43" s="370">
        <v>0</v>
      </c>
      <c r="L43" s="371"/>
      <c r="M43" s="372">
        <v>0</v>
      </c>
      <c r="N43" s="373"/>
      <c r="O43" s="374">
        <f t="shared" si="14"/>
        <v>0</v>
      </c>
      <c r="P43" s="375"/>
      <c r="Q43" s="210">
        <f t="shared" si="15"/>
        <v>0</v>
      </c>
      <c r="R43" s="24"/>
      <c r="S43" s="159">
        <f t="shared" si="16"/>
        <v>0</v>
      </c>
      <c r="T43" s="189">
        <f t="shared" si="18"/>
        <v>0</v>
      </c>
      <c r="U43" s="159">
        <f t="shared" si="17"/>
        <v>0</v>
      </c>
      <c r="V43" s="189">
        <f t="shared" si="19"/>
        <v>0</v>
      </c>
      <c r="W43" s="189">
        <f t="shared" si="12"/>
        <v>0</v>
      </c>
    </row>
    <row r="44" spans="1:23" ht="9.9499999999999993" customHeight="1" x14ac:dyDescent="0.2">
      <c r="A44" s="145" t="s">
        <v>82</v>
      </c>
      <c r="B44" s="146" t="s">
        <v>90</v>
      </c>
      <c r="C44" s="147" t="s">
        <v>44</v>
      </c>
      <c r="D44" s="24"/>
      <c r="E44" s="370">
        <v>0</v>
      </c>
      <c r="F44" s="371"/>
      <c r="G44" s="372">
        <v>0</v>
      </c>
      <c r="H44" s="373"/>
      <c r="I44" s="374">
        <f t="shared" si="13"/>
        <v>0</v>
      </c>
      <c r="J44" s="375"/>
      <c r="K44" s="370">
        <v>0</v>
      </c>
      <c r="L44" s="371"/>
      <c r="M44" s="372">
        <v>0</v>
      </c>
      <c r="N44" s="373"/>
      <c r="O44" s="374">
        <f t="shared" si="14"/>
        <v>0</v>
      </c>
      <c r="P44" s="375"/>
      <c r="Q44" s="210">
        <f t="shared" si="15"/>
        <v>0</v>
      </c>
      <c r="R44" s="24"/>
      <c r="S44" s="159">
        <f t="shared" si="16"/>
        <v>0</v>
      </c>
      <c r="T44" s="189">
        <f t="shared" si="18"/>
        <v>0</v>
      </c>
      <c r="U44" s="159">
        <f t="shared" si="17"/>
        <v>0</v>
      </c>
      <c r="V44" s="189">
        <f t="shared" si="19"/>
        <v>0</v>
      </c>
      <c r="W44" s="189">
        <f t="shared" si="12"/>
        <v>0</v>
      </c>
    </row>
    <row r="45" spans="1:23" ht="9.9499999999999993" customHeight="1" x14ac:dyDescent="0.2">
      <c r="A45" s="145" t="s">
        <v>82</v>
      </c>
      <c r="B45" s="146" t="s">
        <v>90</v>
      </c>
      <c r="C45" s="147" t="s">
        <v>45</v>
      </c>
      <c r="D45" s="24"/>
      <c r="E45" s="370">
        <v>0</v>
      </c>
      <c r="F45" s="371"/>
      <c r="G45" s="372">
        <v>0</v>
      </c>
      <c r="H45" s="373"/>
      <c r="I45" s="374">
        <f t="shared" si="13"/>
        <v>0</v>
      </c>
      <c r="J45" s="375"/>
      <c r="K45" s="370">
        <v>0</v>
      </c>
      <c r="L45" s="371"/>
      <c r="M45" s="372">
        <v>0</v>
      </c>
      <c r="N45" s="373"/>
      <c r="O45" s="374">
        <f t="shared" si="14"/>
        <v>0</v>
      </c>
      <c r="P45" s="375"/>
      <c r="Q45" s="210">
        <f t="shared" si="15"/>
        <v>0</v>
      </c>
      <c r="R45" s="24"/>
      <c r="S45" s="159">
        <f t="shared" si="16"/>
        <v>0</v>
      </c>
      <c r="T45" s="189">
        <f t="shared" si="18"/>
        <v>0</v>
      </c>
      <c r="U45" s="159">
        <f t="shared" si="17"/>
        <v>0</v>
      </c>
      <c r="V45" s="189">
        <f t="shared" si="19"/>
        <v>0</v>
      </c>
      <c r="W45" s="189">
        <f>V45-T45</f>
        <v>0</v>
      </c>
    </row>
    <row r="46" spans="1:23" ht="9.9499999999999993" customHeight="1" x14ac:dyDescent="0.2">
      <c r="A46" s="145" t="s">
        <v>82</v>
      </c>
      <c r="B46" s="146" t="s">
        <v>90</v>
      </c>
      <c r="C46" s="147" t="s">
        <v>46</v>
      </c>
      <c r="D46" s="24"/>
      <c r="E46" s="370">
        <v>0</v>
      </c>
      <c r="F46" s="371"/>
      <c r="G46" s="372">
        <v>0</v>
      </c>
      <c r="H46" s="373"/>
      <c r="I46" s="374">
        <f t="shared" si="13"/>
        <v>0</v>
      </c>
      <c r="J46" s="375"/>
      <c r="K46" s="370">
        <v>0</v>
      </c>
      <c r="L46" s="371"/>
      <c r="M46" s="372">
        <v>0</v>
      </c>
      <c r="N46" s="373"/>
      <c r="O46" s="374">
        <f t="shared" si="14"/>
        <v>0</v>
      </c>
      <c r="P46" s="375"/>
      <c r="Q46" s="210">
        <f t="shared" si="15"/>
        <v>0</v>
      </c>
      <c r="R46" s="24"/>
      <c r="S46" s="159">
        <f t="shared" si="16"/>
        <v>0</v>
      </c>
      <c r="T46" s="189">
        <f t="shared" si="18"/>
        <v>0</v>
      </c>
      <c r="U46" s="159">
        <f t="shared" si="17"/>
        <v>0</v>
      </c>
      <c r="V46" s="189">
        <f>O46</f>
        <v>0</v>
      </c>
      <c r="W46" s="189">
        <f t="shared" si="12"/>
        <v>0</v>
      </c>
    </row>
    <row r="47" spans="1:23" ht="9.9499999999999993" customHeight="1" x14ac:dyDescent="0.2">
      <c r="A47" s="145" t="s">
        <v>82</v>
      </c>
      <c r="B47" s="146" t="s">
        <v>90</v>
      </c>
      <c r="C47" s="147" t="s">
        <v>47</v>
      </c>
      <c r="D47" s="24"/>
      <c r="E47" s="370">
        <v>0</v>
      </c>
      <c r="F47" s="371"/>
      <c r="G47" s="372">
        <v>0</v>
      </c>
      <c r="H47" s="373"/>
      <c r="I47" s="374">
        <f t="shared" si="13"/>
        <v>0</v>
      </c>
      <c r="J47" s="375"/>
      <c r="K47" s="370">
        <v>0</v>
      </c>
      <c r="L47" s="371"/>
      <c r="M47" s="372">
        <v>0</v>
      </c>
      <c r="N47" s="373"/>
      <c r="O47" s="374">
        <f t="shared" si="14"/>
        <v>0</v>
      </c>
      <c r="P47" s="375"/>
      <c r="Q47" s="210">
        <f t="shared" si="15"/>
        <v>0</v>
      </c>
      <c r="R47" s="24"/>
      <c r="S47" s="159">
        <f t="shared" si="16"/>
        <v>0</v>
      </c>
      <c r="T47" s="189">
        <f t="shared" si="18"/>
        <v>0</v>
      </c>
      <c r="U47" s="159">
        <f t="shared" si="17"/>
        <v>0</v>
      </c>
      <c r="V47" s="189">
        <f t="shared" si="19"/>
        <v>0</v>
      </c>
      <c r="W47" s="189">
        <f t="shared" si="12"/>
        <v>0</v>
      </c>
    </row>
    <row r="48" spans="1:23" ht="9.9499999999999993" customHeight="1" x14ac:dyDescent="0.2">
      <c r="A48" s="145" t="s">
        <v>82</v>
      </c>
      <c r="B48" s="146" t="s">
        <v>90</v>
      </c>
      <c r="C48" s="147" t="s">
        <v>48</v>
      </c>
      <c r="D48" s="24"/>
      <c r="E48" s="370">
        <v>0</v>
      </c>
      <c r="F48" s="371"/>
      <c r="G48" s="372">
        <v>0</v>
      </c>
      <c r="H48" s="373"/>
      <c r="I48" s="374">
        <f t="shared" si="13"/>
        <v>0</v>
      </c>
      <c r="J48" s="375"/>
      <c r="K48" s="370">
        <v>0</v>
      </c>
      <c r="L48" s="371"/>
      <c r="M48" s="372">
        <v>0</v>
      </c>
      <c r="N48" s="373"/>
      <c r="O48" s="374">
        <f t="shared" si="14"/>
        <v>0</v>
      </c>
      <c r="P48" s="375"/>
      <c r="Q48" s="210">
        <f>O48-I48</f>
        <v>0</v>
      </c>
      <c r="R48" s="24"/>
      <c r="S48" s="159">
        <f t="shared" si="16"/>
        <v>0</v>
      </c>
      <c r="T48" s="189">
        <f t="shared" si="18"/>
        <v>0</v>
      </c>
      <c r="U48" s="159">
        <f t="shared" si="17"/>
        <v>0</v>
      </c>
      <c r="V48" s="189">
        <f t="shared" si="19"/>
        <v>0</v>
      </c>
      <c r="W48" s="189">
        <f t="shared" si="12"/>
        <v>0</v>
      </c>
    </row>
    <row r="49" spans="1:24" ht="9.9499999999999993" customHeight="1" x14ac:dyDescent="0.2">
      <c r="A49" s="145" t="s">
        <v>82</v>
      </c>
      <c r="B49" s="146" t="s">
        <v>90</v>
      </c>
      <c r="C49" s="147" t="s">
        <v>49</v>
      </c>
      <c r="D49" s="24"/>
      <c r="E49" s="370">
        <v>0</v>
      </c>
      <c r="F49" s="371"/>
      <c r="G49" s="372">
        <v>0</v>
      </c>
      <c r="H49" s="373"/>
      <c r="I49" s="374">
        <f t="shared" si="13"/>
        <v>0</v>
      </c>
      <c r="J49" s="375"/>
      <c r="K49" s="370">
        <v>0</v>
      </c>
      <c r="L49" s="371"/>
      <c r="M49" s="372">
        <v>0</v>
      </c>
      <c r="N49" s="373"/>
      <c r="O49" s="374">
        <f t="shared" si="14"/>
        <v>0</v>
      </c>
      <c r="P49" s="375"/>
      <c r="Q49" s="210">
        <f t="shared" si="15"/>
        <v>0</v>
      </c>
      <c r="R49" s="24"/>
      <c r="S49" s="159">
        <f t="shared" si="16"/>
        <v>0</v>
      </c>
      <c r="T49" s="189">
        <f t="shared" si="18"/>
        <v>0</v>
      </c>
      <c r="U49" s="159">
        <f t="shared" si="17"/>
        <v>0</v>
      </c>
      <c r="V49" s="189">
        <f t="shared" si="19"/>
        <v>0</v>
      </c>
      <c r="W49" s="189">
        <f t="shared" si="12"/>
        <v>0</v>
      </c>
    </row>
    <row r="50" spans="1:24" ht="9.9499999999999993" customHeight="1" x14ac:dyDescent="0.2">
      <c r="A50" s="156" t="s">
        <v>89</v>
      </c>
      <c r="B50" s="157"/>
      <c r="C50" s="158"/>
      <c r="D50" s="25"/>
      <c r="E50" s="384" t="s">
        <v>6</v>
      </c>
      <c r="F50" s="385"/>
      <c r="G50" s="386" t="s">
        <v>6</v>
      </c>
      <c r="H50" s="387"/>
      <c r="I50" s="386">
        <f>SUM(I32:J49)</f>
        <v>0</v>
      </c>
      <c r="J50" s="390"/>
      <c r="K50" s="384" t="s">
        <v>6</v>
      </c>
      <c r="L50" s="385"/>
      <c r="M50" s="386" t="s">
        <v>6</v>
      </c>
      <c r="N50" s="387"/>
      <c r="O50" s="386">
        <f>SUM(O32:P49)</f>
        <v>0</v>
      </c>
      <c r="P50" s="390"/>
      <c r="Q50" s="161">
        <f>SUM(Q32:Q49)</f>
        <v>0</v>
      </c>
      <c r="R50" s="25"/>
      <c r="S50" s="160" t="s">
        <v>6</v>
      </c>
      <c r="T50" s="161">
        <f>SUM(T32:T49)</f>
        <v>0</v>
      </c>
      <c r="U50" s="160" t="s">
        <v>6</v>
      </c>
      <c r="V50" s="161">
        <f>SUM(V32:V49)</f>
        <v>0</v>
      </c>
      <c r="W50" s="161">
        <f>SUM(W32:W49)</f>
        <v>0</v>
      </c>
    </row>
    <row r="51" spans="1:24" ht="4.5" customHeight="1" x14ac:dyDescent="0.2">
      <c r="A51" s="26"/>
      <c r="B51" s="26"/>
      <c r="C51" s="27"/>
      <c r="D51" s="21"/>
      <c r="E51" s="28"/>
      <c r="F51" s="29"/>
      <c r="G51" s="29"/>
      <c r="H51" s="29"/>
      <c r="I51" s="29"/>
      <c r="J51" s="28"/>
      <c r="K51" s="28"/>
      <c r="L51" s="28"/>
      <c r="M51" s="29"/>
      <c r="N51" s="29"/>
      <c r="O51" s="29"/>
      <c r="P51" s="28"/>
      <c r="Q51" s="28"/>
      <c r="R51" s="21"/>
      <c r="S51" s="28"/>
      <c r="T51" s="28"/>
      <c r="U51" s="28"/>
      <c r="V51" s="28"/>
      <c r="W51" s="28"/>
    </row>
    <row r="52" spans="1:24" ht="12.75" customHeight="1" x14ac:dyDescent="0.2">
      <c r="A52" s="186" t="s">
        <v>88</v>
      </c>
      <c r="B52" s="187"/>
      <c r="C52" s="188"/>
      <c r="D52" s="34"/>
      <c r="E52" s="183"/>
      <c r="F52" s="193"/>
      <c r="G52" s="193"/>
      <c r="H52" s="185"/>
      <c r="I52" s="480">
        <f>J29+I50</f>
        <v>0</v>
      </c>
      <c r="J52" s="389"/>
      <c r="K52" s="183"/>
      <c r="L52" s="217"/>
      <c r="M52" s="391"/>
      <c r="N52" s="391"/>
      <c r="O52" s="388">
        <f>P29+O50</f>
        <v>0</v>
      </c>
      <c r="P52" s="389"/>
      <c r="Q52" s="184">
        <f>Q29+Q50</f>
        <v>0</v>
      </c>
      <c r="R52" s="34"/>
      <c r="S52" s="183"/>
      <c r="T52" s="184">
        <f>T29+T50</f>
        <v>0</v>
      </c>
      <c r="U52" s="183"/>
      <c r="V52" s="184">
        <f>V29+V50</f>
        <v>0</v>
      </c>
      <c r="W52" s="184">
        <f>W29+W50</f>
        <v>0</v>
      </c>
    </row>
    <row r="53" spans="1:24" ht="12" customHeight="1" x14ac:dyDescent="0.2">
      <c r="C53" s="79"/>
      <c r="D53" s="80"/>
      <c r="E53" s="71"/>
      <c r="F53" s="71"/>
      <c r="G53" s="71"/>
      <c r="H53" s="71"/>
      <c r="I53" s="71"/>
      <c r="J53" s="71"/>
      <c r="K53" s="71"/>
      <c r="L53" s="71"/>
      <c r="M53" s="71"/>
      <c r="N53" s="71"/>
      <c r="O53" s="71"/>
      <c r="P53" s="71"/>
      <c r="Q53" s="80"/>
      <c r="R53" s="80"/>
      <c r="S53" s="71"/>
      <c r="T53" s="71"/>
      <c r="U53" s="71"/>
      <c r="V53" s="71"/>
      <c r="W53" s="80"/>
    </row>
    <row r="54" spans="1:24" x14ac:dyDescent="0.2">
      <c r="A54" s="84" t="s">
        <v>87</v>
      </c>
      <c r="B54" s="82"/>
      <c r="C54" s="83"/>
      <c r="D54" s="74"/>
      <c r="E54" s="349" t="str">
        <f>E13</f>
        <v>TBA</v>
      </c>
      <c r="F54" s="359"/>
      <c r="G54" s="359"/>
      <c r="H54" s="359"/>
      <c r="I54" s="359"/>
      <c r="J54" s="350"/>
      <c r="K54" s="359" t="s">
        <v>79</v>
      </c>
      <c r="L54" s="359"/>
      <c r="M54" s="359"/>
      <c r="N54" s="359"/>
      <c r="O54" s="359"/>
      <c r="P54" s="359"/>
      <c r="Q54" s="85" t="s">
        <v>78</v>
      </c>
      <c r="R54" s="75"/>
      <c r="S54" s="349" t="str">
        <f>S13</f>
        <v>TBA</v>
      </c>
      <c r="T54" s="350"/>
      <c r="U54" s="349" t="s">
        <v>79</v>
      </c>
      <c r="V54" s="350"/>
      <c r="W54" s="85" t="s">
        <v>78</v>
      </c>
    </row>
    <row r="55" spans="1:24" ht="4.5" customHeight="1" x14ac:dyDescent="0.2">
      <c r="A55" s="72"/>
      <c r="B55" s="72"/>
      <c r="C55" s="73"/>
      <c r="D55" s="76"/>
      <c r="E55" s="77"/>
      <c r="F55" s="78"/>
      <c r="G55" s="78"/>
      <c r="H55" s="78"/>
      <c r="I55" s="78"/>
      <c r="J55" s="77"/>
      <c r="K55" s="77"/>
      <c r="L55" s="77"/>
      <c r="M55" s="78"/>
      <c r="N55" s="78"/>
      <c r="O55" s="78"/>
      <c r="P55" s="77"/>
      <c r="Q55" s="77"/>
      <c r="R55" s="76"/>
      <c r="S55" s="77"/>
      <c r="T55" s="77"/>
      <c r="U55" s="77"/>
      <c r="V55" s="77"/>
      <c r="W55" s="77"/>
    </row>
    <row r="56" spans="1:24" ht="12.75" customHeight="1" x14ac:dyDescent="0.2">
      <c r="A56" s="14" t="s">
        <v>86</v>
      </c>
      <c r="B56" s="36" t="s">
        <v>85</v>
      </c>
      <c r="C56" s="35" t="s">
        <v>84</v>
      </c>
      <c r="D56" s="25"/>
      <c r="E56" s="368" t="s">
        <v>152</v>
      </c>
      <c r="F56" s="369"/>
      <c r="G56" s="478" t="s">
        <v>143</v>
      </c>
      <c r="H56" s="479"/>
      <c r="I56" s="378" t="s">
        <v>83</v>
      </c>
      <c r="J56" s="379"/>
      <c r="K56" s="368" t="s">
        <v>152</v>
      </c>
      <c r="L56" s="369"/>
      <c r="M56" s="478" t="s">
        <v>143</v>
      </c>
      <c r="N56" s="479"/>
      <c r="O56" s="378" t="s">
        <v>83</v>
      </c>
      <c r="P56" s="379"/>
      <c r="Q56" s="33" t="s">
        <v>83</v>
      </c>
      <c r="R56" s="25"/>
      <c r="S56" s="32" t="s">
        <v>152</v>
      </c>
      <c r="T56" s="33" t="s">
        <v>83</v>
      </c>
      <c r="U56" s="32" t="s">
        <v>152</v>
      </c>
      <c r="V56" s="33" t="s">
        <v>83</v>
      </c>
      <c r="W56" s="33" t="s">
        <v>83</v>
      </c>
    </row>
    <row r="57" spans="1:24" ht="9.9499999999999993" customHeight="1" x14ac:dyDescent="0.2">
      <c r="A57" s="168" t="s">
        <v>82</v>
      </c>
      <c r="B57" s="169" t="s">
        <v>81</v>
      </c>
      <c r="C57" s="170" t="s">
        <v>58</v>
      </c>
      <c r="D57" s="24"/>
      <c r="E57" s="394">
        <v>0</v>
      </c>
      <c r="F57" s="395"/>
      <c r="G57" s="392">
        <v>0</v>
      </c>
      <c r="H57" s="393"/>
      <c r="I57" s="398">
        <f>E57*G57</f>
        <v>0</v>
      </c>
      <c r="J57" s="399"/>
      <c r="K57" s="394">
        <v>0</v>
      </c>
      <c r="L57" s="395"/>
      <c r="M57" s="392">
        <v>0</v>
      </c>
      <c r="N57" s="393"/>
      <c r="O57" s="398">
        <f>K57*M57</f>
        <v>0</v>
      </c>
      <c r="P57" s="399"/>
      <c r="Q57" s="211">
        <f>O57-I57</f>
        <v>0</v>
      </c>
      <c r="R57" s="24"/>
      <c r="S57" s="174">
        <f>E57</f>
        <v>0</v>
      </c>
      <c r="T57" s="175">
        <f t="shared" ref="T57:T61" si="20">I57</f>
        <v>0</v>
      </c>
      <c r="U57" s="174">
        <f>K57</f>
        <v>0</v>
      </c>
      <c r="V57" s="206">
        <f>O57</f>
        <v>0</v>
      </c>
      <c r="W57" s="229">
        <f t="shared" ref="W57:W61" si="21">V57-T57</f>
        <v>0</v>
      </c>
      <c r="X57" s="87"/>
    </row>
    <row r="58" spans="1:24" ht="9.9499999999999993" customHeight="1" x14ac:dyDescent="0.2">
      <c r="A58" s="168" t="s">
        <v>82</v>
      </c>
      <c r="B58" s="169" t="s">
        <v>81</v>
      </c>
      <c r="C58" s="170" t="s">
        <v>59</v>
      </c>
      <c r="D58" s="24"/>
      <c r="E58" s="394">
        <v>0</v>
      </c>
      <c r="F58" s="395"/>
      <c r="G58" s="392">
        <v>0</v>
      </c>
      <c r="H58" s="393"/>
      <c r="I58" s="398">
        <f t="shared" ref="I58:I61" si="22">E58*G58</f>
        <v>0</v>
      </c>
      <c r="J58" s="399"/>
      <c r="K58" s="394">
        <v>0</v>
      </c>
      <c r="L58" s="395"/>
      <c r="M58" s="392">
        <v>0</v>
      </c>
      <c r="N58" s="393"/>
      <c r="O58" s="398">
        <f t="shared" ref="O58:O61" si="23">K58*M58</f>
        <v>0</v>
      </c>
      <c r="P58" s="399"/>
      <c r="Q58" s="211">
        <f>O58-I58</f>
        <v>0</v>
      </c>
      <c r="R58" s="24"/>
      <c r="S58" s="174">
        <f t="shared" ref="S58:S61" si="24">E58</f>
        <v>0</v>
      </c>
      <c r="T58" s="175">
        <f t="shared" si="20"/>
        <v>0</v>
      </c>
      <c r="U58" s="174">
        <f t="shared" ref="U58:U61" si="25">K58</f>
        <v>0</v>
      </c>
      <c r="V58" s="206">
        <f t="shared" ref="V58:V61" si="26">O58</f>
        <v>0</v>
      </c>
      <c r="W58" s="229">
        <f t="shared" si="21"/>
        <v>0</v>
      </c>
      <c r="X58" s="87"/>
    </row>
    <row r="59" spans="1:24" ht="9.9499999999999993" customHeight="1" x14ac:dyDescent="0.2">
      <c r="A59" s="168" t="s">
        <v>82</v>
      </c>
      <c r="B59" s="169" t="s">
        <v>81</v>
      </c>
      <c r="C59" s="170" t="s">
        <v>60</v>
      </c>
      <c r="D59" s="24"/>
      <c r="E59" s="394">
        <v>0</v>
      </c>
      <c r="F59" s="395"/>
      <c r="G59" s="392">
        <v>0</v>
      </c>
      <c r="H59" s="393"/>
      <c r="I59" s="398">
        <f t="shared" si="22"/>
        <v>0</v>
      </c>
      <c r="J59" s="399"/>
      <c r="K59" s="394">
        <v>0</v>
      </c>
      <c r="L59" s="395"/>
      <c r="M59" s="392">
        <v>0</v>
      </c>
      <c r="N59" s="393"/>
      <c r="O59" s="398">
        <f t="shared" si="23"/>
        <v>0</v>
      </c>
      <c r="P59" s="399"/>
      <c r="Q59" s="211">
        <f>O59-I59</f>
        <v>0</v>
      </c>
      <c r="R59" s="24"/>
      <c r="S59" s="174">
        <f t="shared" si="24"/>
        <v>0</v>
      </c>
      <c r="T59" s="175">
        <f t="shared" si="20"/>
        <v>0</v>
      </c>
      <c r="U59" s="174">
        <f t="shared" si="25"/>
        <v>0</v>
      </c>
      <c r="V59" s="206">
        <f t="shared" si="26"/>
        <v>0</v>
      </c>
      <c r="W59" s="229">
        <f t="shared" si="21"/>
        <v>0</v>
      </c>
      <c r="X59" s="87"/>
    </row>
    <row r="60" spans="1:24" ht="9.9499999999999993" customHeight="1" x14ac:dyDescent="0.2">
      <c r="A60" s="168" t="s">
        <v>82</v>
      </c>
      <c r="B60" s="169" t="s">
        <v>81</v>
      </c>
      <c r="C60" s="170" t="s">
        <v>61</v>
      </c>
      <c r="D60" s="24"/>
      <c r="E60" s="394">
        <v>0</v>
      </c>
      <c r="F60" s="395"/>
      <c r="G60" s="392">
        <v>0</v>
      </c>
      <c r="H60" s="393"/>
      <c r="I60" s="398">
        <f t="shared" si="22"/>
        <v>0</v>
      </c>
      <c r="J60" s="399"/>
      <c r="K60" s="394">
        <v>0</v>
      </c>
      <c r="L60" s="395"/>
      <c r="M60" s="392">
        <v>0</v>
      </c>
      <c r="N60" s="393"/>
      <c r="O60" s="398">
        <f t="shared" si="23"/>
        <v>0</v>
      </c>
      <c r="P60" s="399"/>
      <c r="Q60" s="211">
        <f t="shared" ref="Q60:Q61" si="27">O60-I60</f>
        <v>0</v>
      </c>
      <c r="R60" s="24"/>
      <c r="S60" s="174">
        <f t="shared" si="24"/>
        <v>0</v>
      </c>
      <c r="T60" s="175">
        <f t="shared" si="20"/>
        <v>0</v>
      </c>
      <c r="U60" s="174">
        <f t="shared" si="25"/>
        <v>0</v>
      </c>
      <c r="V60" s="206">
        <f t="shared" si="26"/>
        <v>0</v>
      </c>
      <c r="W60" s="229">
        <f t="shared" si="21"/>
        <v>0</v>
      </c>
      <c r="X60" s="87"/>
    </row>
    <row r="61" spans="1:24" ht="9.9499999999999993" customHeight="1" x14ac:dyDescent="0.2">
      <c r="A61" s="168" t="s">
        <v>82</v>
      </c>
      <c r="B61" s="169" t="s">
        <v>81</v>
      </c>
      <c r="C61" s="170" t="s">
        <v>62</v>
      </c>
      <c r="D61" s="24"/>
      <c r="E61" s="394">
        <v>0</v>
      </c>
      <c r="F61" s="395"/>
      <c r="G61" s="392">
        <v>0</v>
      </c>
      <c r="H61" s="393"/>
      <c r="I61" s="398">
        <f t="shared" si="22"/>
        <v>0</v>
      </c>
      <c r="J61" s="399"/>
      <c r="K61" s="394">
        <v>0</v>
      </c>
      <c r="L61" s="395"/>
      <c r="M61" s="392">
        <v>0</v>
      </c>
      <c r="N61" s="393"/>
      <c r="O61" s="398">
        <f t="shared" si="23"/>
        <v>0</v>
      </c>
      <c r="P61" s="399"/>
      <c r="Q61" s="211">
        <f t="shared" si="27"/>
        <v>0</v>
      </c>
      <c r="R61" s="24"/>
      <c r="S61" s="174">
        <f t="shared" si="24"/>
        <v>0</v>
      </c>
      <c r="T61" s="175">
        <f t="shared" si="20"/>
        <v>0</v>
      </c>
      <c r="U61" s="174">
        <f t="shared" si="25"/>
        <v>0</v>
      </c>
      <c r="V61" s="206">
        <f t="shared" si="26"/>
        <v>0</v>
      </c>
      <c r="W61" s="229">
        <f t="shared" si="21"/>
        <v>0</v>
      </c>
      <c r="X61" s="87"/>
    </row>
    <row r="62" spans="1:24" ht="9.9499999999999993" customHeight="1" x14ac:dyDescent="0.2">
      <c r="A62" s="171" t="s">
        <v>80</v>
      </c>
      <c r="B62" s="172"/>
      <c r="C62" s="173"/>
      <c r="D62" s="25"/>
      <c r="E62" s="400" t="s">
        <v>6</v>
      </c>
      <c r="F62" s="401"/>
      <c r="G62" s="396" t="s">
        <v>6</v>
      </c>
      <c r="H62" s="409"/>
      <c r="I62" s="396">
        <f>SUM(I57:J61)</f>
        <v>0</v>
      </c>
      <c r="J62" s="397"/>
      <c r="K62" s="400" t="s">
        <v>6</v>
      </c>
      <c r="L62" s="401"/>
      <c r="M62" s="396" t="s">
        <v>6</v>
      </c>
      <c r="N62" s="409"/>
      <c r="O62" s="396">
        <f>SUM(O57:P61)</f>
        <v>0</v>
      </c>
      <c r="P62" s="397"/>
      <c r="Q62" s="215">
        <f>SUM(Q57:Q61)</f>
        <v>0</v>
      </c>
      <c r="R62" s="25"/>
      <c r="S62" s="176" t="s">
        <v>6</v>
      </c>
      <c r="T62" s="177">
        <f>SUM(T57:T61)</f>
        <v>0</v>
      </c>
      <c r="U62" s="176" t="s">
        <v>6</v>
      </c>
      <c r="V62" s="178">
        <f>SUM(V57:V61)</f>
        <v>0</v>
      </c>
      <c r="W62" s="216">
        <f>SUM(W57:W61)</f>
        <v>0</v>
      </c>
      <c r="X62" s="87"/>
    </row>
    <row r="63" spans="1:24" ht="12" customHeight="1" x14ac:dyDescent="0.2">
      <c r="C63" s="79"/>
      <c r="D63" s="80"/>
      <c r="E63" s="71"/>
      <c r="F63" s="71"/>
      <c r="G63" s="71"/>
      <c r="H63" s="71"/>
      <c r="I63" s="71"/>
      <c r="J63" s="71"/>
      <c r="K63" s="71"/>
      <c r="L63" s="71"/>
      <c r="M63" s="71"/>
      <c r="N63" s="71"/>
      <c r="O63" s="71"/>
      <c r="P63" s="71"/>
      <c r="Q63" s="80"/>
      <c r="R63" s="80"/>
      <c r="S63" s="71"/>
      <c r="T63" s="71"/>
      <c r="U63" s="71"/>
      <c r="V63" s="71"/>
      <c r="W63" s="80"/>
    </row>
    <row r="64" spans="1:24" x14ac:dyDescent="0.2">
      <c r="A64" s="84" t="s">
        <v>200</v>
      </c>
      <c r="B64" s="90"/>
      <c r="C64" s="83"/>
      <c r="D64" s="74"/>
      <c r="E64" s="349" t="str">
        <f>E13</f>
        <v>TBA</v>
      </c>
      <c r="F64" s="359"/>
      <c r="G64" s="359"/>
      <c r="H64" s="359"/>
      <c r="I64" s="359"/>
      <c r="J64" s="350"/>
      <c r="K64" s="359" t="s">
        <v>79</v>
      </c>
      <c r="L64" s="359"/>
      <c r="M64" s="359"/>
      <c r="N64" s="359"/>
      <c r="O64" s="359"/>
      <c r="P64" s="359"/>
      <c r="Q64" s="85" t="s">
        <v>78</v>
      </c>
      <c r="R64" s="75"/>
      <c r="S64" s="349" t="str">
        <f>E13</f>
        <v>TBA</v>
      </c>
      <c r="T64" s="350"/>
      <c r="U64" s="349" t="s">
        <v>79</v>
      </c>
      <c r="V64" s="350"/>
      <c r="W64" s="85" t="s">
        <v>78</v>
      </c>
    </row>
    <row r="65" spans="1:23" ht="4.5" customHeight="1" x14ac:dyDescent="0.2">
      <c r="A65" s="72"/>
      <c r="B65" s="72"/>
      <c r="C65" s="73"/>
      <c r="D65" s="76"/>
      <c r="E65" s="77"/>
      <c r="F65" s="78"/>
      <c r="G65" s="78"/>
      <c r="H65" s="78"/>
      <c r="I65" s="78"/>
      <c r="J65" s="77"/>
      <c r="K65" s="77"/>
      <c r="L65" s="77"/>
      <c r="M65" s="78"/>
      <c r="N65" s="78"/>
      <c r="O65" s="78"/>
      <c r="P65" s="77"/>
      <c r="Q65" s="77"/>
      <c r="R65" s="76"/>
      <c r="S65" s="77"/>
      <c r="T65" s="77"/>
      <c r="U65" s="77"/>
      <c r="V65" s="77"/>
      <c r="W65" s="77"/>
    </row>
    <row r="66" spans="1:23" ht="9.9499999999999993" customHeight="1" x14ac:dyDescent="0.2">
      <c r="A66" s="51" t="s">
        <v>153</v>
      </c>
      <c r="B66" s="45"/>
      <c r="C66" s="46"/>
      <c r="D66" s="44"/>
      <c r="E66" s="49"/>
      <c r="F66" s="179"/>
      <c r="G66" s="199"/>
      <c r="H66" s="53"/>
      <c r="I66" s="380">
        <f>I52*$B$8</f>
        <v>0</v>
      </c>
      <c r="J66" s="381"/>
      <c r="K66" s="56"/>
      <c r="L66" s="179"/>
      <c r="M66" s="410"/>
      <c r="N66" s="411"/>
      <c r="O66" s="380">
        <f>O52*$B$9</f>
        <v>0</v>
      </c>
      <c r="P66" s="381"/>
      <c r="Q66" s="58">
        <f>O66-I66</f>
        <v>0</v>
      </c>
      <c r="R66" s="55"/>
      <c r="S66" s="230"/>
      <c r="T66" s="218">
        <f>T52*$B$8</f>
        <v>0</v>
      </c>
      <c r="U66" s="56"/>
      <c r="V66" s="54">
        <f>V52*$B$9</f>
        <v>0</v>
      </c>
      <c r="W66" s="54">
        <f>V66-T66</f>
        <v>0</v>
      </c>
    </row>
    <row r="67" spans="1:23" ht="9.9499999999999993" customHeight="1" x14ac:dyDescent="0.2">
      <c r="A67" s="52" t="s">
        <v>154</v>
      </c>
      <c r="B67" s="47"/>
      <c r="C67" s="48"/>
      <c r="D67" s="44"/>
      <c r="E67" s="50"/>
      <c r="F67" s="180"/>
      <c r="G67" s="200"/>
      <c r="H67" s="57"/>
      <c r="I67" s="382">
        <f>I62-I52+I66</f>
        <v>0</v>
      </c>
      <c r="J67" s="383"/>
      <c r="K67" s="59"/>
      <c r="L67" s="180"/>
      <c r="M67" s="403"/>
      <c r="N67" s="404"/>
      <c r="O67" s="382">
        <f>O62-O52+O66</f>
        <v>0</v>
      </c>
      <c r="P67" s="383"/>
      <c r="Q67" s="58">
        <f>O67-I67</f>
        <v>0</v>
      </c>
      <c r="R67" s="55"/>
      <c r="S67" s="231"/>
      <c r="T67" s="219">
        <f>T62-T52+T66</f>
        <v>0</v>
      </c>
      <c r="U67" s="59"/>
      <c r="V67" s="58">
        <f>V62-V52+V66</f>
        <v>0</v>
      </c>
      <c r="W67" s="58">
        <f>V67-T67</f>
        <v>0</v>
      </c>
    </row>
    <row r="68" spans="1:23" ht="9.9499999999999993" customHeight="1" x14ac:dyDescent="0.2">
      <c r="A68" s="52" t="s">
        <v>155</v>
      </c>
      <c r="B68" s="47"/>
      <c r="C68" s="48"/>
      <c r="D68" s="44"/>
      <c r="E68" s="50"/>
      <c r="F68" s="180"/>
      <c r="G68" s="200"/>
      <c r="H68" s="57"/>
      <c r="I68" s="382">
        <f>IF(I67&lt;0,0,IF(I67&gt;I66,I66,I67))</f>
        <v>0</v>
      </c>
      <c r="J68" s="383"/>
      <c r="K68" s="59"/>
      <c r="L68" s="180"/>
      <c r="M68" s="403"/>
      <c r="N68" s="404"/>
      <c r="O68" s="382">
        <f>IF(O67&lt;0,0,IF(O67&gt;O66,O66,O67))</f>
        <v>0</v>
      </c>
      <c r="P68" s="383"/>
      <c r="Q68" s="58">
        <f>O68-I68</f>
        <v>0</v>
      </c>
      <c r="R68" s="55"/>
      <c r="S68" s="231"/>
      <c r="T68" s="219">
        <f>IF(T67&lt;0,0,IF(T67&gt;T66,T66,T67))</f>
        <v>0</v>
      </c>
      <c r="U68" s="59"/>
      <c r="V68" s="58">
        <f>IF(V67&lt;0,0,IF(V67&gt;V66,V66,V67))</f>
        <v>0</v>
      </c>
      <c r="W68" s="58">
        <f>V68-T68</f>
        <v>0</v>
      </c>
    </row>
    <row r="69" spans="1:23" ht="9.9499999999999993" customHeight="1" x14ac:dyDescent="0.2">
      <c r="A69" s="248" t="s">
        <v>156</v>
      </c>
      <c r="B69" s="246"/>
      <c r="C69" s="251"/>
      <c r="D69" s="34"/>
      <c r="E69" s="264"/>
      <c r="F69" s="254"/>
      <c r="G69" s="254"/>
      <c r="H69" s="265"/>
      <c r="I69" s="407">
        <f>I66-I68</f>
        <v>0</v>
      </c>
      <c r="J69" s="408"/>
      <c r="K69" s="264"/>
      <c r="L69" s="254"/>
      <c r="M69" s="405"/>
      <c r="N69" s="406"/>
      <c r="O69" s="414"/>
      <c r="P69" s="415"/>
      <c r="Q69" s="343">
        <f>O70-I69</f>
        <v>0</v>
      </c>
      <c r="R69" s="34"/>
      <c r="S69" s="266"/>
      <c r="T69" s="267">
        <f>T66-T68</f>
        <v>0</v>
      </c>
      <c r="U69" s="269"/>
      <c r="V69" s="259"/>
      <c r="W69" s="343">
        <f>V70-T69</f>
        <v>0</v>
      </c>
    </row>
    <row r="70" spans="1:23" ht="9.9499999999999993" hidden="1" customHeight="1" x14ac:dyDescent="0.2">
      <c r="A70" s="249" t="s">
        <v>198</v>
      </c>
      <c r="B70" s="250"/>
      <c r="C70" s="252"/>
      <c r="D70" s="263"/>
      <c r="E70" s="181"/>
      <c r="F70" s="182"/>
      <c r="G70" s="182"/>
      <c r="H70" s="245"/>
      <c r="I70" s="477"/>
      <c r="J70" s="413"/>
      <c r="K70" s="181"/>
      <c r="L70" s="182"/>
      <c r="M70" s="244"/>
      <c r="N70" s="244"/>
      <c r="O70" s="412">
        <f>O66-O68</f>
        <v>0</v>
      </c>
      <c r="P70" s="413"/>
      <c r="Q70" s="344"/>
      <c r="R70" s="34"/>
      <c r="S70" s="274"/>
      <c r="T70" s="260"/>
      <c r="U70" s="268"/>
      <c r="V70" s="272">
        <f>V66-V68</f>
        <v>0</v>
      </c>
      <c r="W70" s="344"/>
    </row>
    <row r="71" spans="1:23" ht="12" customHeight="1" x14ac:dyDescent="0.2">
      <c r="A71" s="262"/>
      <c r="B71" s="262"/>
      <c r="C71" s="275"/>
      <c r="D71" s="80"/>
      <c r="E71" s="71"/>
      <c r="F71" s="71"/>
      <c r="G71" s="71"/>
      <c r="H71" s="71"/>
      <c r="I71" s="71"/>
      <c r="J71" s="71"/>
      <c r="K71" s="71"/>
      <c r="L71" s="71"/>
      <c r="M71" s="71"/>
      <c r="N71" s="71"/>
      <c r="O71" s="71"/>
      <c r="P71" s="71"/>
      <c r="Q71" s="71"/>
      <c r="R71" s="80"/>
      <c r="S71" s="276"/>
      <c r="T71" s="276"/>
      <c r="U71" s="71"/>
      <c r="V71" s="71"/>
      <c r="W71" s="71"/>
    </row>
    <row r="72" spans="1:23" ht="12" customHeight="1" x14ac:dyDescent="0.2">
      <c r="A72" s="481" t="s">
        <v>172</v>
      </c>
      <c r="B72" s="481"/>
      <c r="C72" s="481"/>
      <c r="D72" s="481"/>
      <c r="E72" s="481"/>
      <c r="F72" s="481"/>
      <c r="G72" s="481"/>
      <c r="H72" s="481"/>
      <c r="I72" s="481"/>
      <c r="J72" s="481"/>
      <c r="K72" s="481"/>
      <c r="L72" s="481"/>
      <c r="M72" s="481"/>
      <c r="N72" s="481"/>
      <c r="O72" s="481"/>
      <c r="P72" s="481"/>
      <c r="Q72" s="481"/>
      <c r="R72" s="481"/>
      <c r="S72" s="481"/>
      <c r="T72" s="481"/>
      <c r="U72" s="71"/>
      <c r="V72" s="71"/>
      <c r="W72" s="71"/>
    </row>
    <row r="73" spans="1:23" x14ac:dyDescent="0.2">
      <c r="A73" s="481"/>
      <c r="B73" s="481"/>
      <c r="C73" s="481"/>
      <c r="D73" s="481"/>
      <c r="E73" s="481"/>
      <c r="F73" s="481"/>
      <c r="G73" s="481"/>
      <c r="H73" s="481"/>
      <c r="I73" s="481"/>
      <c r="J73" s="481"/>
      <c r="K73" s="481"/>
      <c r="L73" s="481"/>
      <c r="M73" s="481"/>
      <c r="N73" s="481"/>
      <c r="O73" s="481"/>
      <c r="P73" s="481"/>
      <c r="Q73" s="481"/>
      <c r="R73" s="481"/>
      <c r="S73" s="481"/>
      <c r="T73" s="481"/>
      <c r="U73" s="71"/>
      <c r="V73" s="71"/>
      <c r="W73" s="71"/>
    </row>
    <row r="74" spans="1:23" x14ac:dyDescent="0.2">
      <c r="A74" s="70" t="s">
        <v>77</v>
      </c>
    </row>
    <row r="75" spans="1:23" x14ac:dyDescent="0.2">
      <c r="A75" s="65" t="s">
        <v>76</v>
      </c>
      <c r="B75" s="66"/>
      <c r="C75" s="66"/>
      <c r="D75" s="67"/>
      <c r="E75" s="66"/>
      <c r="F75" s="66"/>
      <c r="G75" s="66"/>
      <c r="H75" s="66"/>
      <c r="I75" s="66"/>
      <c r="J75" s="66"/>
      <c r="K75" s="66"/>
      <c r="L75" s="66"/>
      <c r="M75" s="66"/>
      <c r="N75" s="66"/>
      <c r="O75" s="66"/>
      <c r="P75" s="66"/>
      <c r="Q75" s="66"/>
      <c r="R75" s="67"/>
      <c r="S75" s="66"/>
      <c r="T75" s="66"/>
      <c r="U75" s="66"/>
      <c r="V75" s="66"/>
    </row>
    <row r="76" spans="1:23" x14ac:dyDescent="0.2">
      <c r="A76" s="66"/>
      <c r="B76" s="66"/>
      <c r="C76" s="66"/>
      <c r="D76" s="67"/>
      <c r="E76" s="66"/>
      <c r="F76" s="66"/>
      <c r="G76" s="66"/>
      <c r="H76" s="66"/>
      <c r="I76" s="66"/>
      <c r="J76" s="66"/>
      <c r="K76" s="66"/>
      <c r="L76" s="66"/>
      <c r="M76" s="66"/>
      <c r="N76" s="66"/>
      <c r="O76" s="66"/>
      <c r="P76" s="66"/>
      <c r="Q76" s="66"/>
      <c r="R76" s="67"/>
      <c r="S76" s="66"/>
      <c r="T76" s="66"/>
      <c r="U76" s="66"/>
      <c r="V76" s="66"/>
    </row>
    <row r="77" spans="1:23" x14ac:dyDescent="0.2">
      <c r="A77" s="66"/>
      <c r="B77" s="66"/>
      <c r="C77" s="66"/>
      <c r="D77" s="67"/>
      <c r="E77" s="66"/>
      <c r="F77" s="66"/>
      <c r="G77" s="66"/>
      <c r="H77" s="66"/>
      <c r="I77" s="66"/>
      <c r="J77" s="66"/>
      <c r="K77" s="66"/>
      <c r="L77" s="66"/>
      <c r="M77" s="66"/>
      <c r="N77" s="66"/>
      <c r="O77" s="66"/>
      <c r="P77" s="66"/>
      <c r="Q77" s="66"/>
      <c r="R77" s="67"/>
      <c r="S77" s="66"/>
      <c r="T77" s="66"/>
      <c r="U77" s="66"/>
      <c r="V77" s="66"/>
    </row>
    <row r="78" spans="1:23" x14ac:dyDescent="0.2">
      <c r="A78" s="66"/>
      <c r="B78" s="66"/>
      <c r="C78" s="66"/>
      <c r="D78" s="67"/>
      <c r="E78" s="66"/>
      <c r="F78" s="66"/>
      <c r="G78" s="66"/>
      <c r="H78" s="66"/>
      <c r="I78" s="66"/>
      <c r="J78" s="66"/>
      <c r="K78" s="66"/>
      <c r="L78" s="66"/>
      <c r="M78" s="66"/>
      <c r="N78" s="66"/>
      <c r="O78" s="66"/>
      <c r="P78" s="66"/>
      <c r="Q78" s="66"/>
      <c r="R78" s="67"/>
      <c r="S78" s="66"/>
      <c r="T78" s="66"/>
      <c r="U78" s="66"/>
      <c r="V78" s="66"/>
    </row>
    <row r="79" spans="1:23" x14ac:dyDescent="0.2">
      <c r="A79" s="66"/>
      <c r="B79" s="66"/>
      <c r="C79" s="66"/>
      <c r="D79" s="67"/>
      <c r="E79" s="66"/>
      <c r="F79" s="66"/>
      <c r="G79" s="66"/>
      <c r="H79" s="66"/>
      <c r="I79" s="66"/>
      <c r="J79" s="66"/>
      <c r="K79" s="66"/>
      <c r="L79" s="66"/>
      <c r="M79" s="66"/>
      <c r="N79" s="66"/>
      <c r="O79" s="66"/>
      <c r="P79" s="66"/>
      <c r="Q79" s="66"/>
      <c r="R79" s="67"/>
      <c r="S79" s="66"/>
      <c r="T79" s="66"/>
      <c r="U79" s="66"/>
      <c r="V79" s="66"/>
    </row>
    <row r="80" spans="1:23" x14ac:dyDescent="0.2">
      <c r="A80" s="66"/>
      <c r="B80" s="66"/>
      <c r="C80" s="66"/>
      <c r="D80" s="67"/>
      <c r="E80" s="66"/>
      <c r="F80" s="66"/>
      <c r="G80" s="66"/>
      <c r="H80" s="66"/>
      <c r="I80" s="66"/>
      <c r="J80" s="66"/>
      <c r="K80" s="66"/>
      <c r="L80" s="66"/>
      <c r="M80" s="66"/>
      <c r="N80" s="66"/>
      <c r="O80" s="66"/>
      <c r="P80" s="66"/>
      <c r="Q80" s="66"/>
      <c r="R80" s="67"/>
      <c r="S80" s="66"/>
      <c r="T80" s="66"/>
      <c r="U80" s="66"/>
      <c r="V80" s="66"/>
    </row>
    <row r="81" spans="1:22" x14ac:dyDescent="0.2">
      <c r="A81" s="66"/>
      <c r="B81" s="66"/>
      <c r="C81" s="66"/>
      <c r="D81" s="67"/>
      <c r="E81" s="66"/>
      <c r="F81" s="66"/>
      <c r="G81" s="66"/>
      <c r="H81" s="66"/>
      <c r="I81" s="66"/>
      <c r="J81" s="66"/>
      <c r="K81" s="66"/>
      <c r="L81" s="66"/>
      <c r="M81" s="66"/>
      <c r="N81" s="66"/>
      <c r="O81" s="66"/>
      <c r="P81" s="66"/>
      <c r="Q81" s="66"/>
      <c r="R81" s="67"/>
      <c r="S81" s="66"/>
      <c r="T81" s="66"/>
      <c r="U81" s="66"/>
      <c r="V81" s="66"/>
    </row>
  </sheetData>
  <sheetProtection algorithmName="SHA-512" hashValue="ayg9hjHmL2sYogTqrAYIDC04Wl3GxpDyhdzRKj8Nsvcj0LGRKMPk32Neu5aVlprusiWYKEbs3b1yFDBVx/3dgA==" saltValue="kyLnx5ckrN7zEe0Q6C/foQ==" spinCount="100000" sheet="1" objects="1" scenarios="1"/>
  <mergeCells count="215">
    <mergeCell ref="A72:T73"/>
    <mergeCell ref="M66:N66"/>
    <mergeCell ref="M67:N67"/>
    <mergeCell ref="M68:N68"/>
    <mergeCell ref="M69:N69"/>
    <mergeCell ref="U15:U16"/>
    <mergeCell ref="V15:V16"/>
    <mergeCell ref="W15:W16"/>
    <mergeCell ref="O66:P66"/>
    <mergeCell ref="O67:P67"/>
    <mergeCell ref="O68:P68"/>
    <mergeCell ref="O69:P69"/>
    <mergeCell ref="K58:L58"/>
    <mergeCell ref="M58:N58"/>
    <mergeCell ref="O58:P58"/>
    <mergeCell ref="K59:L59"/>
    <mergeCell ref="M59:N59"/>
    <mergeCell ref="O59:P59"/>
    <mergeCell ref="K60:L60"/>
    <mergeCell ref="M60:N60"/>
    <mergeCell ref="O60:P60"/>
    <mergeCell ref="K61:L61"/>
    <mergeCell ref="M61:N61"/>
    <mergeCell ref="O61:P61"/>
    <mergeCell ref="K50:L50"/>
    <mergeCell ref="M50:N50"/>
    <mergeCell ref="O50:P50"/>
    <mergeCell ref="M52:N52"/>
    <mergeCell ref="O52:P52"/>
    <mergeCell ref="K56:L56"/>
    <mergeCell ref="M56:N56"/>
    <mergeCell ref="O56:P56"/>
    <mergeCell ref="K57:L57"/>
    <mergeCell ref="M57:N57"/>
    <mergeCell ref="O57:P57"/>
    <mergeCell ref="K47:L47"/>
    <mergeCell ref="M47:N47"/>
    <mergeCell ref="O47:P47"/>
    <mergeCell ref="K48:L48"/>
    <mergeCell ref="M48:N48"/>
    <mergeCell ref="O48:P48"/>
    <mergeCell ref="K49:L49"/>
    <mergeCell ref="M49:N49"/>
    <mergeCell ref="O49:P49"/>
    <mergeCell ref="K44:L44"/>
    <mergeCell ref="M44:N44"/>
    <mergeCell ref="O44:P44"/>
    <mergeCell ref="K45:L45"/>
    <mergeCell ref="M45:N45"/>
    <mergeCell ref="O45:P45"/>
    <mergeCell ref="K46:L46"/>
    <mergeCell ref="M46:N46"/>
    <mergeCell ref="O46:P46"/>
    <mergeCell ref="K41:L41"/>
    <mergeCell ref="M41:N41"/>
    <mergeCell ref="O41:P41"/>
    <mergeCell ref="K42:L42"/>
    <mergeCell ref="M42:N42"/>
    <mergeCell ref="O42:P42"/>
    <mergeCell ref="K43:L43"/>
    <mergeCell ref="M43:N43"/>
    <mergeCell ref="O43:P43"/>
    <mergeCell ref="K35:L35"/>
    <mergeCell ref="M35:N35"/>
    <mergeCell ref="O35:P35"/>
    <mergeCell ref="K36:L36"/>
    <mergeCell ref="M36:N36"/>
    <mergeCell ref="O36:P36"/>
    <mergeCell ref="K37:L37"/>
    <mergeCell ref="M37:N37"/>
    <mergeCell ref="O37:P37"/>
    <mergeCell ref="K38:L38"/>
    <mergeCell ref="M38:N38"/>
    <mergeCell ref="O38:P38"/>
    <mergeCell ref="K39:L39"/>
    <mergeCell ref="M39:N39"/>
    <mergeCell ref="O39:P39"/>
    <mergeCell ref="K40:L40"/>
    <mergeCell ref="M40:N40"/>
    <mergeCell ref="O40:P40"/>
    <mergeCell ref="I67:J67"/>
    <mergeCell ref="I68:J68"/>
    <mergeCell ref="I69:J69"/>
    <mergeCell ref="I66:J66"/>
    <mergeCell ref="S15:S16"/>
    <mergeCell ref="T15:T16"/>
    <mergeCell ref="K32:L32"/>
    <mergeCell ref="M32:N32"/>
    <mergeCell ref="O32:P32"/>
    <mergeCell ref="K33:L33"/>
    <mergeCell ref="M33:N33"/>
    <mergeCell ref="O33:P33"/>
    <mergeCell ref="K34:L34"/>
    <mergeCell ref="M34:N34"/>
    <mergeCell ref="O34:P34"/>
    <mergeCell ref="K15:K16"/>
    <mergeCell ref="L15:L16"/>
    <mergeCell ref="N15:N16"/>
    <mergeCell ref="O15:O16"/>
    <mergeCell ref="P15:P16"/>
    <mergeCell ref="Q15:Q16"/>
    <mergeCell ref="K31:L31"/>
    <mergeCell ref="M31:N31"/>
    <mergeCell ref="O31:P31"/>
    <mergeCell ref="I46:J46"/>
    <mergeCell ref="I41:J41"/>
    <mergeCell ref="I50:J50"/>
    <mergeCell ref="I52:J52"/>
    <mergeCell ref="G42:H42"/>
    <mergeCell ref="I42:J42"/>
    <mergeCell ref="E49:F49"/>
    <mergeCell ref="G49:H49"/>
    <mergeCell ref="I49:J49"/>
    <mergeCell ref="E48:F48"/>
    <mergeCell ref="G48:H48"/>
    <mergeCell ref="I48:J48"/>
    <mergeCell ref="E42:F42"/>
    <mergeCell ref="E43:F43"/>
    <mergeCell ref="E44:F44"/>
    <mergeCell ref="G44:H44"/>
    <mergeCell ref="I44:J44"/>
    <mergeCell ref="G43:H43"/>
    <mergeCell ref="I43:J43"/>
    <mergeCell ref="A15:A16"/>
    <mergeCell ref="B15:B16"/>
    <mergeCell ref="C15:C16"/>
    <mergeCell ref="E15:E16"/>
    <mergeCell ref="I15:I16"/>
    <mergeCell ref="J15:J16"/>
    <mergeCell ref="H15:H16"/>
    <mergeCell ref="F15:F16"/>
    <mergeCell ref="E35:F35"/>
    <mergeCell ref="G35:H35"/>
    <mergeCell ref="I35:J35"/>
    <mergeCell ref="I32:J32"/>
    <mergeCell ref="G32:H32"/>
    <mergeCell ref="E32:F32"/>
    <mergeCell ref="E33:F33"/>
    <mergeCell ref="G33:H33"/>
    <mergeCell ref="I33:J33"/>
    <mergeCell ref="E34:F34"/>
    <mergeCell ref="G34:H34"/>
    <mergeCell ref="I34:J34"/>
    <mergeCell ref="S64:T64"/>
    <mergeCell ref="U64:V64"/>
    <mergeCell ref="E13:J13"/>
    <mergeCell ref="K13:P13"/>
    <mergeCell ref="E54:J54"/>
    <mergeCell ref="K54:P54"/>
    <mergeCell ref="E31:F31"/>
    <mergeCell ref="E50:F50"/>
    <mergeCell ref="G31:H31"/>
    <mergeCell ref="G50:H50"/>
    <mergeCell ref="I31:J31"/>
    <mergeCell ref="E39:F39"/>
    <mergeCell ref="G39:H39"/>
    <mergeCell ref="I39:J39"/>
    <mergeCell ref="E40:F40"/>
    <mergeCell ref="G40:H40"/>
    <mergeCell ref="I40:J40"/>
    <mergeCell ref="E64:J64"/>
    <mergeCell ref="G36:H36"/>
    <mergeCell ref="I36:J36"/>
    <mergeCell ref="E37:F37"/>
    <mergeCell ref="G37:H37"/>
    <mergeCell ref="I37:J37"/>
    <mergeCell ref="E38:F38"/>
    <mergeCell ref="I60:J60"/>
    <mergeCell ref="I61:J61"/>
    <mergeCell ref="K62:L62"/>
    <mergeCell ref="M62:N62"/>
    <mergeCell ref="O62:P62"/>
    <mergeCell ref="E11:Q11"/>
    <mergeCell ref="S11:W11"/>
    <mergeCell ref="S13:T13"/>
    <mergeCell ref="U13:V13"/>
    <mergeCell ref="S54:T54"/>
    <mergeCell ref="U54:V54"/>
    <mergeCell ref="G38:H38"/>
    <mergeCell ref="I38:J38"/>
    <mergeCell ref="E36:F36"/>
    <mergeCell ref="E41:F41"/>
    <mergeCell ref="G41:H41"/>
    <mergeCell ref="E47:F47"/>
    <mergeCell ref="G47:H47"/>
    <mergeCell ref="I47:J47"/>
    <mergeCell ref="E45:F45"/>
    <mergeCell ref="G45:H45"/>
    <mergeCell ref="I45:J45"/>
    <mergeCell ref="E46:F46"/>
    <mergeCell ref="G46:H46"/>
    <mergeCell ref="Q69:Q70"/>
    <mergeCell ref="W69:W70"/>
    <mergeCell ref="I70:J70"/>
    <mergeCell ref="O70:P70"/>
    <mergeCell ref="G58:H58"/>
    <mergeCell ref="G59:H59"/>
    <mergeCell ref="G60:H60"/>
    <mergeCell ref="G61:H61"/>
    <mergeCell ref="E56:F56"/>
    <mergeCell ref="E62:F62"/>
    <mergeCell ref="G56:H56"/>
    <mergeCell ref="E57:F57"/>
    <mergeCell ref="G57:H57"/>
    <mergeCell ref="G62:H62"/>
    <mergeCell ref="E58:F58"/>
    <mergeCell ref="E59:F59"/>
    <mergeCell ref="E60:F60"/>
    <mergeCell ref="E61:F61"/>
    <mergeCell ref="K64:P64"/>
    <mergeCell ref="I56:J56"/>
    <mergeCell ref="I57:J57"/>
    <mergeCell ref="I62:J62"/>
    <mergeCell ref="I58:J58"/>
    <mergeCell ref="I59:J59"/>
  </mergeCells>
  <dataValidations count="1">
    <dataValidation type="list" allowBlank="1" showInputMessage="1" showErrorMessage="1" sqref="B17:B28" xr:uid="{00000000-0002-0000-0500-000000000000}">
      <formula1>"(si prega di selezionare),resp. di progetto e sostituto/a resp. di progetto (max 365 h/all'anno),scienziato esperto/scienziata esperta, collab. scientifico/a,collab. specializzato/a,dottorando/a e ausiliario/a"</formula1>
    </dataValidation>
  </dataValidations>
  <pageMargins left="0.43307086614173229" right="0.43307086614173229" top="0.74803149606299213" bottom="0.74803149606299213" header="0.31496062992125984" footer="0.31496062992125984"/>
  <pageSetup paperSize="8" scale="88" orientation="landscape" r:id="rId1"/>
  <ignoredErrors>
    <ignoredError sqref="G17:G28 I18:I28 I17:J17 I29:Q29 J28 W50:W55 W30:W31 W29 W17 W18:W28 W56 V56 S56:T56 U29:V29 S30:V31 S29:T29 S50:V55 S17:V28 S36:S45 U56 S57 U57 S58 U58 S59 U59 S60 U60 S61 U61 V57:V61 S32 S33 S34 S35 S47:V49 S46 W47:W49 W57:W61 T57:T61 W46 T46:U46 U35:V35 U33 U32 T34:U34 T36:V45 W35:W44 W32 W33:W34 T32 V46 T33 T35 W45 V34 V32 V33 M17:Q17 J18 M18:Q18 J19 M19:Q19 J20 M20:Q20 J21 M21:Q21 J22 M22:Q22 J23 M23:Q23 J24 M24:Q24 J25 M25:Q25 J26 M26:Q26 J27 M27:Q27 M28:Q28"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94F59-89A3-4A89-BFC7-07BA54576B01}">
  <sheetPr>
    <tabColor theme="6" tint="0.39997558519241921"/>
  </sheetPr>
  <dimension ref="A1:Z124"/>
  <sheetViews>
    <sheetView zoomScaleNormal="100" workbookViewId="0">
      <selection activeCell="A3" sqref="A3"/>
    </sheetView>
  </sheetViews>
  <sheetFormatPr defaultColWidth="10.85546875" defaultRowHeight="12.75" x14ac:dyDescent="0.2"/>
  <cols>
    <col min="1" max="1" width="22.5703125" customWidth="1"/>
    <col min="2" max="2" width="30.28515625" customWidth="1"/>
    <col min="3" max="3" width="44.5703125" customWidth="1"/>
    <col min="4" max="4" width="28.5703125" customWidth="1"/>
    <col min="5" max="5" width="13.5703125" customWidth="1"/>
  </cols>
  <sheetData>
    <row r="1" spans="1:26" x14ac:dyDescent="0.2">
      <c r="A1" s="300" t="s">
        <v>278</v>
      </c>
      <c r="B1" s="300"/>
      <c r="C1" s="301"/>
      <c r="D1" s="301"/>
      <c r="E1" s="301"/>
      <c r="F1" s="302"/>
      <c r="G1" s="302"/>
      <c r="H1" s="302"/>
      <c r="I1" s="302"/>
      <c r="J1" s="302"/>
      <c r="K1" s="302"/>
      <c r="L1" s="302"/>
      <c r="M1" s="302"/>
      <c r="N1" s="302"/>
      <c r="O1" s="302"/>
      <c r="P1" s="302"/>
      <c r="Q1" s="302"/>
      <c r="R1" s="302"/>
      <c r="S1" s="302"/>
      <c r="T1" s="302"/>
      <c r="U1" s="302"/>
      <c r="V1" s="302"/>
      <c r="W1" s="302"/>
      <c r="X1" s="302"/>
      <c r="Y1" s="302"/>
      <c r="Z1" s="302"/>
    </row>
    <row r="2" spans="1:26" x14ac:dyDescent="0.2">
      <c r="A2" s="476"/>
      <c r="B2" s="476"/>
      <c r="C2" s="301"/>
      <c r="D2" s="301"/>
      <c r="E2" s="301"/>
      <c r="F2" s="302"/>
      <c r="G2" s="302"/>
      <c r="H2" s="302"/>
      <c r="I2" s="302"/>
      <c r="J2" s="302"/>
      <c r="K2" s="302"/>
      <c r="L2" s="302"/>
      <c r="M2" s="302"/>
      <c r="N2" s="302"/>
      <c r="O2" s="302"/>
      <c r="P2" s="302"/>
      <c r="Q2" s="302"/>
      <c r="R2" s="302"/>
      <c r="S2" s="302"/>
      <c r="T2" s="302"/>
      <c r="U2" s="302"/>
      <c r="V2" s="302"/>
      <c r="W2" s="302"/>
      <c r="X2" s="302"/>
      <c r="Y2" s="302"/>
      <c r="Z2" s="302"/>
    </row>
    <row r="3" spans="1:26" ht="15" x14ac:dyDescent="0.25">
      <c r="A3" s="304" t="s">
        <v>243</v>
      </c>
      <c r="B3" s="304"/>
      <c r="C3" s="304"/>
      <c r="D3" s="301"/>
      <c r="E3" s="301"/>
      <c r="F3" s="302"/>
      <c r="G3" s="302"/>
      <c r="H3" s="302"/>
      <c r="I3" s="302"/>
      <c r="J3" s="302"/>
      <c r="K3" s="302"/>
      <c r="L3" s="302"/>
      <c r="M3" s="302"/>
      <c r="N3" s="302"/>
      <c r="O3" s="302"/>
      <c r="P3" s="302"/>
      <c r="Q3" s="302"/>
      <c r="R3" s="302"/>
      <c r="S3" s="302"/>
      <c r="T3" s="302"/>
      <c r="U3" s="302"/>
      <c r="V3" s="302"/>
      <c r="W3" s="302"/>
      <c r="X3" s="302"/>
      <c r="Y3" s="302"/>
      <c r="Z3" s="302"/>
    </row>
    <row r="4" spans="1:26" x14ac:dyDescent="0.2">
      <c r="A4" s="436"/>
      <c r="B4" s="436"/>
      <c r="C4" s="303"/>
      <c r="D4" s="301"/>
      <c r="E4" s="301"/>
      <c r="F4" s="302"/>
      <c r="G4" s="302"/>
      <c r="H4" s="302"/>
      <c r="I4" s="302"/>
      <c r="J4" s="302"/>
      <c r="K4" s="302"/>
      <c r="L4" s="302"/>
      <c r="M4" s="302"/>
      <c r="N4" s="302"/>
      <c r="O4" s="302"/>
      <c r="P4" s="302"/>
      <c r="Q4" s="302"/>
      <c r="R4" s="302"/>
      <c r="S4" s="302"/>
      <c r="T4" s="302"/>
      <c r="U4" s="302"/>
      <c r="V4" s="302"/>
      <c r="W4" s="302"/>
      <c r="X4" s="302"/>
      <c r="Y4" s="302"/>
      <c r="Z4" s="302"/>
    </row>
    <row r="5" spans="1:26" x14ac:dyDescent="0.2">
      <c r="A5" s="301" t="s">
        <v>280</v>
      </c>
      <c r="B5" s="301"/>
      <c r="C5" s="303"/>
      <c r="D5" s="301"/>
      <c r="E5" s="301"/>
      <c r="F5" s="302"/>
      <c r="G5" s="302"/>
      <c r="H5" s="302"/>
      <c r="I5" s="302"/>
      <c r="J5" s="302"/>
      <c r="K5" s="302"/>
      <c r="L5" s="302"/>
      <c r="M5" s="302"/>
      <c r="N5" s="302"/>
      <c r="O5" s="302"/>
      <c r="P5" s="302"/>
      <c r="Q5" s="302"/>
      <c r="R5" s="302"/>
      <c r="S5" s="302"/>
      <c r="T5" s="302"/>
      <c r="U5" s="302"/>
      <c r="V5" s="302"/>
      <c r="W5" s="302"/>
      <c r="X5" s="302"/>
      <c r="Y5" s="302"/>
      <c r="Z5" s="302"/>
    </row>
    <row r="6" spans="1:26" x14ac:dyDescent="0.2">
      <c r="A6" s="484"/>
      <c r="B6" s="484"/>
      <c r="C6" s="303"/>
      <c r="D6" s="301"/>
      <c r="E6" s="301"/>
      <c r="F6" s="302"/>
      <c r="G6" s="302"/>
      <c r="H6" s="302"/>
      <c r="I6" s="302"/>
      <c r="J6" s="302"/>
      <c r="K6" s="302"/>
      <c r="L6" s="302"/>
      <c r="M6" s="302"/>
      <c r="N6" s="302"/>
      <c r="O6" s="302"/>
      <c r="P6" s="302"/>
      <c r="Q6" s="302"/>
      <c r="R6" s="302"/>
      <c r="S6" s="302"/>
      <c r="T6" s="302"/>
      <c r="U6" s="302"/>
      <c r="V6" s="302"/>
      <c r="W6" s="302"/>
      <c r="X6" s="302"/>
      <c r="Y6" s="302"/>
      <c r="Z6" s="302"/>
    </row>
    <row r="7" spans="1:26" x14ac:dyDescent="0.2">
      <c r="A7" s="432" t="s">
        <v>281</v>
      </c>
      <c r="B7" s="432"/>
      <c r="C7" s="303"/>
      <c r="D7" s="301"/>
      <c r="E7" s="301"/>
      <c r="F7" s="302"/>
      <c r="G7" s="302"/>
      <c r="H7" s="302"/>
      <c r="I7" s="302"/>
      <c r="J7" s="302"/>
      <c r="K7" s="302"/>
      <c r="L7" s="302"/>
      <c r="M7" s="302"/>
      <c r="N7" s="302"/>
      <c r="O7" s="302"/>
      <c r="P7" s="302"/>
      <c r="Q7" s="302"/>
      <c r="R7" s="302"/>
      <c r="S7" s="302"/>
      <c r="T7" s="302"/>
      <c r="U7" s="302"/>
      <c r="V7" s="302"/>
      <c r="W7" s="302"/>
      <c r="X7" s="302"/>
      <c r="Y7" s="302"/>
      <c r="Z7" s="302"/>
    </row>
    <row r="8" spans="1:26" ht="12.6" customHeight="1" x14ac:dyDescent="0.2">
      <c r="A8" s="418" t="s">
        <v>282</v>
      </c>
      <c r="B8" s="418"/>
      <c r="C8" s="418"/>
      <c r="D8" s="418"/>
      <c r="E8" s="418"/>
      <c r="F8" s="302"/>
      <c r="G8" s="302"/>
      <c r="H8" s="302"/>
      <c r="I8" s="302"/>
      <c r="J8" s="302"/>
      <c r="K8" s="302"/>
      <c r="L8" s="302"/>
      <c r="M8" s="302"/>
      <c r="N8" s="302"/>
      <c r="O8" s="302"/>
      <c r="P8" s="302"/>
      <c r="Q8" s="302"/>
      <c r="R8" s="302"/>
      <c r="S8" s="302"/>
      <c r="T8" s="302"/>
      <c r="U8" s="302"/>
      <c r="V8" s="302"/>
      <c r="W8" s="302"/>
      <c r="X8" s="302"/>
      <c r="Y8" s="302"/>
      <c r="Z8" s="302"/>
    </row>
    <row r="9" spans="1:26" x14ac:dyDescent="0.2">
      <c r="A9" s="418"/>
      <c r="B9" s="418"/>
      <c r="C9" s="418"/>
      <c r="D9" s="418"/>
      <c r="E9" s="418"/>
      <c r="F9" s="302"/>
      <c r="G9" s="302"/>
      <c r="H9" s="302"/>
      <c r="I9" s="302"/>
      <c r="J9" s="302"/>
      <c r="K9" s="302"/>
      <c r="L9" s="302"/>
      <c r="M9" s="302"/>
      <c r="N9" s="302"/>
      <c r="O9" s="302"/>
      <c r="P9" s="302"/>
      <c r="Q9" s="302"/>
      <c r="R9" s="302"/>
      <c r="S9" s="302"/>
      <c r="T9" s="302"/>
      <c r="U9" s="302"/>
      <c r="V9" s="302"/>
      <c r="W9" s="302"/>
      <c r="X9" s="302"/>
      <c r="Y9" s="302"/>
      <c r="Z9" s="302"/>
    </row>
    <row r="10" spans="1:26" x14ac:dyDescent="0.2">
      <c r="A10" s="427"/>
      <c r="B10" s="427"/>
      <c r="C10" s="303"/>
      <c r="D10" s="301"/>
      <c r="E10" s="301"/>
      <c r="F10" s="302"/>
      <c r="G10" s="302"/>
      <c r="H10" s="302"/>
      <c r="I10" s="302"/>
      <c r="J10" s="302"/>
      <c r="K10" s="302"/>
      <c r="L10" s="302"/>
      <c r="M10" s="302"/>
      <c r="N10" s="302"/>
      <c r="O10" s="302"/>
      <c r="P10" s="302"/>
      <c r="Q10" s="302"/>
      <c r="R10" s="302"/>
      <c r="S10" s="302"/>
      <c r="T10" s="302"/>
      <c r="U10" s="302"/>
      <c r="V10" s="302"/>
      <c r="W10" s="302"/>
      <c r="X10" s="302"/>
      <c r="Y10" s="302"/>
      <c r="Z10" s="302"/>
    </row>
    <row r="11" spans="1:26" x14ac:dyDescent="0.2">
      <c r="A11" s="278" t="s">
        <v>244</v>
      </c>
      <c r="B11" s="285"/>
      <c r="C11" s="279"/>
      <c r="D11" s="301"/>
      <c r="E11" s="301"/>
      <c r="F11" s="302"/>
      <c r="G11" s="302"/>
      <c r="H11" s="302"/>
      <c r="I11" s="302"/>
      <c r="J11" s="302"/>
      <c r="K11" s="302"/>
      <c r="L11" s="302"/>
      <c r="M11" s="302"/>
      <c r="N11" s="302"/>
      <c r="O11" s="302"/>
      <c r="P11" s="302"/>
      <c r="Q11" s="302"/>
      <c r="R11" s="302"/>
      <c r="S11" s="302"/>
      <c r="T11" s="302"/>
      <c r="U11" s="302"/>
      <c r="V11" s="302"/>
      <c r="W11" s="302"/>
      <c r="X11" s="302"/>
      <c r="Y11" s="302"/>
      <c r="Z11" s="302"/>
    </row>
    <row r="12" spans="1:26" x14ac:dyDescent="0.2">
      <c r="A12" s="295" t="s">
        <v>261</v>
      </c>
      <c r="B12" s="286"/>
      <c r="C12" s="287"/>
      <c r="D12" s="301"/>
      <c r="E12" s="301"/>
      <c r="F12" s="302"/>
      <c r="G12" s="302"/>
      <c r="H12" s="302"/>
      <c r="I12" s="302"/>
      <c r="J12" s="302"/>
      <c r="K12" s="302"/>
      <c r="L12" s="302"/>
      <c r="M12" s="302"/>
      <c r="N12" s="302"/>
      <c r="O12" s="302"/>
      <c r="P12" s="302"/>
      <c r="Q12" s="302"/>
      <c r="R12" s="302"/>
      <c r="S12" s="302"/>
      <c r="T12" s="302"/>
      <c r="U12" s="302"/>
      <c r="V12" s="302"/>
      <c r="W12" s="302"/>
      <c r="X12" s="302"/>
      <c r="Y12" s="302"/>
      <c r="Z12" s="302"/>
    </row>
    <row r="13" spans="1:26" x14ac:dyDescent="0.2">
      <c r="A13" s="424" t="s">
        <v>245</v>
      </c>
      <c r="B13" s="425"/>
      <c r="C13" s="338" t="s">
        <v>247</v>
      </c>
      <c r="D13" s="301"/>
      <c r="E13" s="301"/>
      <c r="F13" s="302"/>
      <c r="G13" s="302"/>
      <c r="H13" s="302"/>
      <c r="I13" s="302"/>
      <c r="J13" s="302"/>
      <c r="K13" s="302"/>
      <c r="L13" s="302"/>
      <c r="M13" s="302"/>
      <c r="N13" s="302"/>
      <c r="O13" s="302"/>
      <c r="P13" s="302"/>
      <c r="Q13" s="302"/>
      <c r="R13" s="302"/>
      <c r="S13" s="302"/>
      <c r="T13" s="302"/>
      <c r="U13" s="302"/>
      <c r="V13" s="302"/>
      <c r="W13" s="302"/>
      <c r="X13" s="302"/>
      <c r="Y13" s="302"/>
      <c r="Z13" s="302"/>
    </row>
    <row r="14" spans="1:26" x14ac:dyDescent="0.2">
      <c r="A14" s="424" t="s">
        <v>246</v>
      </c>
      <c r="B14" s="425"/>
      <c r="C14" s="292" t="s">
        <v>248</v>
      </c>
      <c r="D14" s="301"/>
      <c r="E14" s="301"/>
      <c r="F14" s="302"/>
      <c r="G14" s="302"/>
      <c r="H14" s="302"/>
      <c r="I14" s="302"/>
      <c r="J14" s="302"/>
      <c r="K14" s="302"/>
      <c r="L14" s="302"/>
      <c r="M14" s="302"/>
      <c r="N14" s="302"/>
      <c r="O14" s="302"/>
      <c r="P14" s="302"/>
      <c r="Q14" s="302"/>
      <c r="R14" s="302"/>
      <c r="S14" s="302"/>
      <c r="T14" s="302"/>
      <c r="U14" s="302"/>
      <c r="V14" s="302"/>
      <c r="W14" s="302"/>
      <c r="X14" s="302"/>
      <c r="Y14" s="302"/>
      <c r="Z14" s="302"/>
    </row>
    <row r="15" spans="1:26" x14ac:dyDescent="0.2">
      <c r="A15" s="424" t="s">
        <v>262</v>
      </c>
      <c r="B15" s="425"/>
      <c r="C15" s="293">
        <v>0</v>
      </c>
      <c r="D15" s="301"/>
      <c r="E15" s="301"/>
      <c r="F15" s="302"/>
      <c r="G15" s="302"/>
      <c r="H15" s="302"/>
      <c r="I15" s="302"/>
      <c r="J15" s="302"/>
      <c r="K15" s="302"/>
      <c r="L15" s="302"/>
      <c r="M15" s="302"/>
      <c r="N15" s="302"/>
      <c r="O15" s="302"/>
      <c r="P15" s="302"/>
      <c r="Q15" s="302"/>
      <c r="R15" s="302"/>
      <c r="S15" s="302"/>
      <c r="T15" s="302"/>
      <c r="U15" s="302"/>
      <c r="V15" s="302"/>
      <c r="W15" s="302"/>
      <c r="X15" s="302"/>
      <c r="Y15" s="302"/>
      <c r="Z15" s="302"/>
    </row>
    <row r="16" spans="1:26" x14ac:dyDescent="0.2">
      <c r="A16" s="424" t="s">
        <v>249</v>
      </c>
      <c r="B16" s="425"/>
      <c r="C16" s="294">
        <v>0</v>
      </c>
      <c r="D16" s="301"/>
      <c r="E16" s="301"/>
      <c r="F16" s="302"/>
      <c r="G16" s="302"/>
      <c r="H16" s="302"/>
      <c r="I16" s="302"/>
      <c r="J16" s="302"/>
      <c r="K16" s="302"/>
      <c r="L16" s="302"/>
      <c r="M16" s="302"/>
      <c r="N16" s="302"/>
      <c r="O16" s="302"/>
      <c r="P16" s="302"/>
      <c r="Q16" s="302"/>
      <c r="R16" s="302"/>
      <c r="S16" s="302"/>
      <c r="T16" s="302"/>
      <c r="U16" s="302"/>
      <c r="V16" s="302"/>
      <c r="W16" s="302"/>
      <c r="X16" s="302"/>
      <c r="Y16" s="302"/>
      <c r="Z16" s="302"/>
    </row>
    <row r="17" spans="1:26" x14ac:dyDescent="0.2">
      <c r="A17" s="424" t="s">
        <v>250</v>
      </c>
      <c r="B17" s="425"/>
      <c r="C17" s="294">
        <v>0</v>
      </c>
      <c r="D17" s="301"/>
      <c r="E17" s="301"/>
      <c r="F17" s="302"/>
      <c r="G17" s="302"/>
      <c r="H17" s="302"/>
      <c r="I17" s="302"/>
      <c r="J17" s="302"/>
      <c r="K17" s="302"/>
      <c r="L17" s="302"/>
      <c r="M17" s="302"/>
      <c r="N17" s="302"/>
      <c r="O17" s="302"/>
      <c r="P17" s="302"/>
      <c r="Q17" s="302"/>
      <c r="R17" s="302"/>
      <c r="S17" s="302"/>
      <c r="T17" s="302"/>
      <c r="U17" s="302"/>
      <c r="V17" s="302"/>
      <c r="W17" s="302"/>
      <c r="X17" s="302"/>
      <c r="Y17" s="302"/>
      <c r="Z17" s="302"/>
    </row>
    <row r="18" spans="1:26" x14ac:dyDescent="0.2">
      <c r="A18" s="288" t="s">
        <v>251</v>
      </c>
      <c r="B18" s="289"/>
      <c r="C18" s="290"/>
      <c r="D18" s="301"/>
      <c r="E18" s="301"/>
      <c r="F18" s="302"/>
      <c r="G18" s="302"/>
      <c r="H18" s="302"/>
      <c r="I18" s="302"/>
      <c r="J18" s="302"/>
      <c r="K18" s="302"/>
      <c r="L18" s="302"/>
      <c r="M18" s="302"/>
      <c r="N18" s="302"/>
      <c r="O18" s="302"/>
      <c r="P18" s="302"/>
      <c r="Q18" s="302"/>
      <c r="R18" s="302"/>
      <c r="S18" s="302"/>
      <c r="T18" s="302"/>
      <c r="U18" s="302"/>
      <c r="V18" s="302"/>
      <c r="W18" s="302"/>
      <c r="X18" s="302"/>
      <c r="Y18" s="302"/>
      <c r="Z18" s="302"/>
    </row>
    <row r="19" spans="1:26" x14ac:dyDescent="0.2">
      <c r="A19" s="324" t="s">
        <v>252</v>
      </c>
      <c r="B19" s="325" t="s">
        <v>256</v>
      </c>
      <c r="C19" s="293">
        <v>0</v>
      </c>
      <c r="D19" s="301"/>
      <c r="E19" s="301"/>
      <c r="F19" s="302"/>
      <c r="G19" s="302"/>
      <c r="H19" s="302"/>
      <c r="I19" s="302"/>
      <c r="J19" s="302"/>
      <c r="K19" s="302"/>
      <c r="L19" s="302"/>
      <c r="M19" s="302"/>
      <c r="N19" s="302"/>
      <c r="O19" s="302"/>
      <c r="P19" s="302"/>
      <c r="Q19" s="302"/>
      <c r="R19" s="302"/>
      <c r="S19" s="302"/>
      <c r="T19" s="302"/>
      <c r="U19" s="302"/>
      <c r="V19" s="302"/>
      <c r="W19" s="302"/>
      <c r="X19" s="302"/>
      <c r="Y19" s="302"/>
      <c r="Z19" s="302"/>
    </row>
    <row r="20" spans="1:26" x14ac:dyDescent="0.2">
      <c r="A20" s="324" t="s">
        <v>253</v>
      </c>
      <c r="B20" s="325" t="s">
        <v>258</v>
      </c>
      <c r="C20" s="293">
        <v>0</v>
      </c>
      <c r="D20" s="301"/>
      <c r="E20" s="301"/>
      <c r="F20" s="302"/>
      <c r="G20" s="302"/>
      <c r="H20" s="302"/>
      <c r="I20" s="302"/>
      <c r="J20" s="302"/>
      <c r="K20" s="302"/>
      <c r="L20" s="302"/>
      <c r="M20" s="302"/>
      <c r="N20" s="302"/>
      <c r="O20" s="302"/>
      <c r="P20" s="302"/>
      <c r="Q20" s="302"/>
      <c r="R20" s="302"/>
      <c r="S20" s="302"/>
      <c r="T20" s="302"/>
      <c r="U20" s="302"/>
      <c r="V20" s="302"/>
      <c r="W20" s="302"/>
      <c r="X20" s="302"/>
      <c r="Y20" s="302"/>
      <c r="Z20" s="302"/>
    </row>
    <row r="21" spans="1:26" x14ac:dyDescent="0.2">
      <c r="A21" s="324" t="s">
        <v>255</v>
      </c>
      <c r="B21" s="325" t="s">
        <v>257</v>
      </c>
      <c r="C21" s="293">
        <v>0</v>
      </c>
      <c r="D21" s="301"/>
      <c r="E21" s="301"/>
      <c r="F21" s="302"/>
      <c r="G21" s="302"/>
      <c r="H21" s="302"/>
      <c r="I21" s="302"/>
      <c r="J21" s="302"/>
      <c r="K21" s="302"/>
      <c r="L21" s="302"/>
      <c r="M21" s="302"/>
      <c r="N21" s="302"/>
      <c r="O21" s="302"/>
      <c r="P21" s="302"/>
      <c r="Q21" s="302"/>
      <c r="R21" s="302"/>
      <c r="S21" s="302"/>
      <c r="T21" s="302"/>
      <c r="U21" s="302"/>
      <c r="V21" s="302"/>
      <c r="W21" s="302"/>
      <c r="X21" s="302"/>
      <c r="Y21" s="302"/>
      <c r="Z21" s="302"/>
    </row>
    <row r="22" spans="1:26" x14ac:dyDescent="0.2">
      <c r="A22" s="324" t="s">
        <v>254</v>
      </c>
      <c r="B22" s="325" t="s">
        <v>259</v>
      </c>
      <c r="C22" s="293">
        <v>0</v>
      </c>
      <c r="D22" s="301"/>
      <c r="E22" s="301"/>
      <c r="F22" s="302"/>
      <c r="G22" s="302"/>
      <c r="H22" s="302"/>
      <c r="I22" s="302"/>
      <c r="J22" s="302"/>
      <c r="K22" s="302"/>
      <c r="L22" s="302"/>
      <c r="M22" s="302"/>
      <c r="N22" s="302"/>
      <c r="O22" s="302"/>
      <c r="P22" s="302"/>
      <c r="Q22" s="302"/>
      <c r="R22" s="302"/>
      <c r="S22" s="302"/>
      <c r="T22" s="302"/>
      <c r="U22" s="302"/>
      <c r="V22" s="302"/>
      <c r="W22" s="302"/>
      <c r="X22" s="302"/>
      <c r="Y22" s="302"/>
      <c r="Z22" s="302"/>
    </row>
    <row r="23" spans="1:26" x14ac:dyDescent="0.2">
      <c r="A23" s="482" t="s">
        <v>260</v>
      </c>
      <c r="B23" s="483"/>
      <c r="C23" s="281">
        <f>SUM(C19:C22)</f>
        <v>0</v>
      </c>
      <c r="D23" s="301"/>
      <c r="E23" s="301"/>
      <c r="F23" s="302"/>
      <c r="G23" s="302"/>
      <c r="H23" s="302"/>
      <c r="I23" s="302"/>
      <c r="J23" s="302"/>
      <c r="K23" s="302"/>
      <c r="L23" s="302"/>
      <c r="M23" s="302"/>
      <c r="N23" s="302"/>
      <c r="O23" s="302"/>
      <c r="P23" s="302"/>
      <c r="Q23" s="302"/>
      <c r="R23" s="302"/>
      <c r="S23" s="302"/>
      <c r="T23" s="302"/>
      <c r="U23" s="302"/>
      <c r="V23" s="302"/>
      <c r="W23" s="302"/>
      <c r="X23" s="302"/>
      <c r="Y23" s="302"/>
      <c r="Z23" s="302"/>
    </row>
    <row r="24" spans="1:26" x14ac:dyDescent="0.2">
      <c r="A24" s="429"/>
      <c r="B24" s="429"/>
      <c r="C24" s="301"/>
      <c r="D24" s="301"/>
      <c r="E24" s="301"/>
      <c r="F24" s="302"/>
      <c r="G24" s="302"/>
      <c r="H24" s="302"/>
      <c r="I24" s="302"/>
      <c r="J24" s="302"/>
      <c r="K24" s="302"/>
      <c r="L24" s="302"/>
      <c r="M24" s="302"/>
      <c r="N24" s="302"/>
      <c r="O24" s="302"/>
      <c r="P24" s="302"/>
      <c r="Q24" s="302"/>
      <c r="R24" s="302"/>
      <c r="S24" s="302"/>
      <c r="T24" s="302"/>
      <c r="U24" s="302"/>
      <c r="V24" s="302"/>
      <c r="W24" s="302"/>
      <c r="X24" s="302"/>
      <c r="Y24" s="302"/>
      <c r="Z24" s="302"/>
    </row>
    <row r="25" spans="1:26" x14ac:dyDescent="0.2">
      <c r="A25" s="278" t="s">
        <v>264</v>
      </c>
      <c r="B25" s="285"/>
      <c r="C25" s="279"/>
      <c r="D25" s="301"/>
      <c r="E25" s="301"/>
      <c r="F25" s="302"/>
      <c r="G25" s="302"/>
      <c r="H25" s="302"/>
      <c r="I25" s="302"/>
      <c r="J25" s="302"/>
      <c r="K25" s="302"/>
      <c r="L25" s="302"/>
      <c r="M25" s="302"/>
      <c r="N25" s="302"/>
      <c r="O25" s="302"/>
      <c r="P25" s="302"/>
      <c r="Q25" s="302"/>
      <c r="R25" s="302"/>
      <c r="S25" s="302"/>
      <c r="T25" s="302"/>
      <c r="U25" s="302"/>
      <c r="V25" s="302"/>
      <c r="W25" s="302"/>
      <c r="X25" s="302"/>
      <c r="Y25" s="302"/>
      <c r="Z25" s="302"/>
    </row>
    <row r="26" spans="1:26" x14ac:dyDescent="0.2">
      <c r="A26" s="295" t="s">
        <v>261</v>
      </c>
      <c r="B26" s="286"/>
      <c r="C26" s="287"/>
      <c r="D26" s="301"/>
      <c r="E26" s="301"/>
      <c r="F26" s="302"/>
      <c r="G26" s="302"/>
      <c r="H26" s="302"/>
      <c r="I26" s="302"/>
      <c r="J26" s="302"/>
      <c r="K26" s="302"/>
      <c r="L26" s="302"/>
      <c r="M26" s="302"/>
      <c r="N26" s="302"/>
      <c r="O26" s="302"/>
      <c r="P26" s="302"/>
      <c r="Q26" s="302"/>
      <c r="R26" s="302"/>
      <c r="S26" s="302"/>
      <c r="T26" s="302"/>
      <c r="U26" s="302"/>
      <c r="V26" s="302"/>
      <c r="W26" s="302"/>
      <c r="X26" s="302"/>
      <c r="Y26" s="302"/>
      <c r="Z26" s="302"/>
    </row>
    <row r="27" spans="1:26" x14ac:dyDescent="0.2">
      <c r="A27" s="424" t="s">
        <v>245</v>
      </c>
      <c r="B27" s="425"/>
      <c r="C27" s="292" t="s">
        <v>247</v>
      </c>
      <c r="D27" s="301"/>
      <c r="E27" s="301"/>
      <c r="F27" s="302"/>
      <c r="G27" s="302"/>
      <c r="H27" s="302"/>
      <c r="I27" s="302"/>
      <c r="J27" s="302"/>
      <c r="K27" s="302"/>
      <c r="L27" s="302"/>
      <c r="M27" s="302"/>
      <c r="N27" s="302"/>
      <c r="O27" s="302"/>
      <c r="P27" s="302"/>
      <c r="Q27" s="302"/>
      <c r="R27" s="302"/>
      <c r="S27" s="302"/>
      <c r="T27" s="302"/>
      <c r="U27" s="302"/>
      <c r="V27" s="302"/>
      <c r="W27" s="302"/>
      <c r="X27" s="302"/>
      <c r="Y27" s="302"/>
      <c r="Z27" s="302"/>
    </row>
    <row r="28" spans="1:26" x14ac:dyDescent="0.2">
      <c r="A28" s="424" t="s">
        <v>246</v>
      </c>
      <c r="B28" s="425"/>
      <c r="C28" s="292" t="s">
        <v>248</v>
      </c>
      <c r="D28" s="301"/>
      <c r="E28" s="301"/>
      <c r="F28" s="302"/>
      <c r="G28" s="302"/>
      <c r="H28" s="302"/>
      <c r="I28" s="302"/>
      <c r="J28" s="302"/>
      <c r="K28" s="302"/>
      <c r="L28" s="302"/>
      <c r="M28" s="302"/>
      <c r="N28" s="302"/>
      <c r="O28" s="302"/>
      <c r="P28" s="302"/>
      <c r="Q28" s="302"/>
      <c r="R28" s="302"/>
      <c r="S28" s="302"/>
      <c r="T28" s="302"/>
      <c r="U28" s="302"/>
      <c r="V28" s="302"/>
      <c r="W28" s="302"/>
      <c r="X28" s="302"/>
      <c r="Y28" s="302"/>
      <c r="Z28" s="302"/>
    </row>
    <row r="29" spans="1:26" x14ac:dyDescent="0.2">
      <c r="A29" s="424" t="s">
        <v>262</v>
      </c>
      <c r="B29" s="425"/>
      <c r="C29" s="293">
        <v>0</v>
      </c>
      <c r="D29" s="301"/>
      <c r="E29" s="301"/>
      <c r="F29" s="302"/>
      <c r="G29" s="302"/>
      <c r="H29" s="302"/>
      <c r="I29" s="302"/>
      <c r="J29" s="302"/>
      <c r="K29" s="302"/>
      <c r="L29" s="302"/>
      <c r="M29" s="302"/>
      <c r="N29" s="302"/>
      <c r="O29" s="302"/>
      <c r="P29" s="302"/>
      <c r="Q29" s="302"/>
      <c r="R29" s="302"/>
      <c r="S29" s="302"/>
      <c r="T29" s="302"/>
      <c r="U29" s="302"/>
      <c r="V29" s="302"/>
      <c r="W29" s="302"/>
      <c r="X29" s="302"/>
      <c r="Y29" s="302"/>
      <c r="Z29" s="302"/>
    </row>
    <row r="30" spans="1:26" x14ac:dyDescent="0.2">
      <c r="A30" s="424" t="s">
        <v>249</v>
      </c>
      <c r="B30" s="425"/>
      <c r="C30" s="294">
        <v>0</v>
      </c>
      <c r="D30" s="301"/>
      <c r="E30" s="301"/>
      <c r="F30" s="302"/>
      <c r="G30" s="302"/>
      <c r="H30" s="302"/>
      <c r="I30" s="302"/>
      <c r="J30" s="302"/>
      <c r="K30" s="302"/>
      <c r="L30" s="302"/>
      <c r="M30" s="302"/>
      <c r="N30" s="302"/>
      <c r="O30" s="302"/>
      <c r="P30" s="302"/>
      <c r="Q30" s="302"/>
      <c r="R30" s="302"/>
      <c r="S30" s="302"/>
      <c r="T30" s="302"/>
      <c r="U30" s="302"/>
      <c r="V30" s="302"/>
      <c r="W30" s="302"/>
      <c r="X30" s="302"/>
      <c r="Y30" s="302"/>
      <c r="Z30" s="302"/>
    </row>
    <row r="31" spans="1:26" x14ac:dyDescent="0.2">
      <c r="A31" s="424" t="s">
        <v>250</v>
      </c>
      <c r="B31" s="425"/>
      <c r="C31" s="294">
        <v>0</v>
      </c>
      <c r="D31" s="301"/>
      <c r="E31" s="301"/>
      <c r="F31" s="302"/>
      <c r="G31" s="302"/>
      <c r="H31" s="302"/>
      <c r="I31" s="302"/>
      <c r="J31" s="302"/>
      <c r="K31" s="302"/>
      <c r="L31" s="302"/>
      <c r="M31" s="302"/>
      <c r="N31" s="302"/>
      <c r="O31" s="302"/>
      <c r="P31" s="302"/>
      <c r="Q31" s="302"/>
      <c r="R31" s="302"/>
      <c r="S31" s="302"/>
      <c r="T31" s="302"/>
      <c r="U31" s="302"/>
      <c r="V31" s="302"/>
      <c r="W31" s="302"/>
      <c r="X31" s="302"/>
      <c r="Y31" s="302"/>
      <c r="Z31" s="302"/>
    </row>
    <row r="32" spans="1:26" x14ac:dyDescent="0.2">
      <c r="A32" s="288" t="s">
        <v>251</v>
      </c>
      <c r="B32" s="289"/>
      <c r="C32" s="290"/>
      <c r="D32" s="301"/>
      <c r="E32" s="301"/>
      <c r="F32" s="302"/>
      <c r="G32" s="302"/>
      <c r="H32" s="302"/>
      <c r="I32" s="302"/>
      <c r="J32" s="302"/>
      <c r="K32" s="302"/>
      <c r="L32" s="302"/>
      <c r="M32" s="302"/>
      <c r="N32" s="302"/>
      <c r="O32" s="302"/>
      <c r="P32" s="302"/>
      <c r="Q32" s="302"/>
      <c r="R32" s="302"/>
      <c r="S32" s="302"/>
      <c r="T32" s="302"/>
      <c r="U32" s="302"/>
      <c r="V32" s="302"/>
      <c r="W32" s="302"/>
      <c r="X32" s="302"/>
      <c r="Y32" s="302"/>
      <c r="Z32" s="302"/>
    </row>
    <row r="33" spans="1:26" x14ac:dyDescent="0.2">
      <c r="A33" s="324" t="s">
        <v>252</v>
      </c>
      <c r="B33" s="325" t="s">
        <v>256</v>
      </c>
      <c r="C33" s="293">
        <v>0</v>
      </c>
      <c r="D33" s="301"/>
      <c r="E33" s="301"/>
      <c r="F33" s="302"/>
      <c r="G33" s="302"/>
      <c r="H33" s="302"/>
      <c r="I33" s="302"/>
      <c r="J33" s="302"/>
      <c r="K33" s="302"/>
      <c r="L33" s="302"/>
      <c r="M33" s="302"/>
      <c r="N33" s="302"/>
      <c r="O33" s="302"/>
      <c r="P33" s="302"/>
      <c r="Q33" s="302"/>
      <c r="R33" s="302"/>
      <c r="S33" s="302"/>
      <c r="T33" s="302"/>
      <c r="U33" s="302"/>
      <c r="V33" s="302"/>
      <c r="W33" s="302"/>
      <c r="X33" s="302"/>
      <c r="Y33" s="302"/>
      <c r="Z33" s="302"/>
    </row>
    <row r="34" spans="1:26" x14ac:dyDescent="0.2">
      <c r="A34" s="324" t="s">
        <v>253</v>
      </c>
      <c r="B34" s="325" t="s">
        <v>258</v>
      </c>
      <c r="C34" s="293">
        <v>0</v>
      </c>
      <c r="D34" s="301"/>
      <c r="E34" s="301"/>
      <c r="F34" s="302"/>
      <c r="G34" s="302"/>
      <c r="H34" s="302"/>
      <c r="I34" s="302"/>
      <c r="J34" s="302"/>
      <c r="K34" s="302"/>
      <c r="L34" s="302"/>
      <c r="M34" s="302"/>
      <c r="N34" s="302"/>
      <c r="O34" s="302"/>
      <c r="P34" s="302"/>
      <c r="Q34" s="302"/>
      <c r="R34" s="302"/>
      <c r="S34" s="302"/>
      <c r="T34" s="302"/>
      <c r="U34" s="302"/>
      <c r="V34" s="302"/>
      <c r="W34" s="302"/>
      <c r="X34" s="302"/>
      <c r="Y34" s="302"/>
      <c r="Z34" s="302"/>
    </row>
    <row r="35" spans="1:26" x14ac:dyDescent="0.2">
      <c r="A35" s="324" t="s">
        <v>255</v>
      </c>
      <c r="B35" s="325" t="s">
        <v>257</v>
      </c>
      <c r="C35" s="293">
        <v>0</v>
      </c>
      <c r="D35" s="301"/>
      <c r="E35" s="301"/>
      <c r="F35" s="302"/>
      <c r="G35" s="302"/>
      <c r="H35" s="302"/>
      <c r="I35" s="302"/>
      <c r="J35" s="302"/>
      <c r="K35" s="302"/>
      <c r="L35" s="302"/>
      <c r="M35" s="302"/>
      <c r="N35" s="302"/>
      <c r="O35" s="302"/>
      <c r="P35" s="302"/>
      <c r="Q35" s="302"/>
      <c r="R35" s="302"/>
      <c r="S35" s="302"/>
      <c r="T35" s="302"/>
      <c r="U35" s="302"/>
      <c r="V35" s="302"/>
      <c r="W35" s="302"/>
      <c r="X35" s="302"/>
      <c r="Y35" s="302"/>
      <c r="Z35" s="302"/>
    </row>
    <row r="36" spans="1:26" x14ac:dyDescent="0.2">
      <c r="A36" s="324" t="s">
        <v>254</v>
      </c>
      <c r="B36" s="325" t="s">
        <v>259</v>
      </c>
      <c r="C36" s="293">
        <v>0</v>
      </c>
      <c r="D36" s="315"/>
      <c r="E36" s="316"/>
      <c r="F36" s="302"/>
      <c r="G36" s="302"/>
      <c r="H36" s="302"/>
      <c r="I36" s="302"/>
      <c r="J36" s="302"/>
      <c r="K36" s="302"/>
      <c r="L36" s="302"/>
      <c r="M36" s="302"/>
      <c r="N36" s="302"/>
      <c r="O36" s="302"/>
      <c r="P36" s="302"/>
      <c r="Q36" s="302"/>
      <c r="R36" s="302"/>
      <c r="S36" s="302"/>
      <c r="T36" s="302"/>
      <c r="U36" s="302"/>
      <c r="V36" s="302"/>
      <c r="W36" s="302"/>
      <c r="X36" s="302"/>
      <c r="Y36" s="302"/>
      <c r="Z36" s="302"/>
    </row>
    <row r="37" spans="1:26" x14ac:dyDescent="0.2">
      <c r="A37" s="482" t="s">
        <v>263</v>
      </c>
      <c r="B37" s="483"/>
      <c r="C37" s="281">
        <f>SUM(C33:C36)</f>
        <v>0</v>
      </c>
      <c r="D37" s="315"/>
      <c r="E37" s="316"/>
      <c r="F37" s="302"/>
      <c r="G37" s="302"/>
      <c r="H37" s="302"/>
      <c r="I37" s="302"/>
      <c r="J37" s="302"/>
      <c r="K37" s="302"/>
      <c r="L37" s="302"/>
      <c r="M37" s="302"/>
      <c r="N37" s="302"/>
      <c r="O37" s="302"/>
      <c r="P37" s="302"/>
      <c r="Q37" s="302"/>
      <c r="R37" s="302"/>
      <c r="S37" s="302"/>
      <c r="T37" s="302"/>
      <c r="U37" s="302"/>
      <c r="V37" s="302"/>
      <c r="W37" s="302"/>
      <c r="X37" s="302"/>
      <c r="Y37" s="302"/>
      <c r="Z37" s="302"/>
    </row>
    <row r="38" spans="1:26" x14ac:dyDescent="0.2">
      <c r="A38" s="423"/>
      <c r="B38" s="423"/>
      <c r="C38" s="310"/>
      <c r="D38" s="315"/>
      <c r="E38" s="316"/>
      <c r="F38" s="302"/>
      <c r="G38" s="302"/>
      <c r="H38" s="302"/>
      <c r="I38" s="302"/>
      <c r="J38" s="302"/>
      <c r="K38" s="302"/>
      <c r="L38" s="302"/>
      <c r="M38" s="302"/>
      <c r="N38" s="302"/>
      <c r="O38" s="302"/>
      <c r="P38" s="302"/>
      <c r="Q38" s="302"/>
      <c r="R38" s="302"/>
      <c r="S38" s="302"/>
      <c r="T38" s="302"/>
      <c r="U38" s="302"/>
      <c r="V38" s="302"/>
      <c r="W38" s="302"/>
      <c r="X38" s="302"/>
      <c r="Y38" s="302"/>
      <c r="Z38" s="302"/>
    </row>
    <row r="39" spans="1:26" x14ac:dyDescent="0.2">
      <c r="A39" s="278" t="s">
        <v>265</v>
      </c>
      <c r="B39" s="285"/>
      <c r="C39" s="280"/>
      <c r="D39" s="301"/>
      <c r="E39" s="301"/>
      <c r="F39" s="302"/>
      <c r="G39" s="302"/>
      <c r="H39" s="302"/>
      <c r="I39" s="302"/>
      <c r="J39" s="302"/>
      <c r="K39" s="302"/>
      <c r="L39" s="302"/>
      <c r="M39" s="302"/>
      <c r="N39" s="302"/>
      <c r="O39" s="302"/>
      <c r="P39" s="302"/>
      <c r="Q39" s="302"/>
      <c r="R39" s="302"/>
      <c r="S39" s="302"/>
      <c r="T39" s="302"/>
      <c r="U39" s="302"/>
      <c r="V39" s="302"/>
      <c r="W39" s="302"/>
      <c r="X39" s="302"/>
      <c r="Y39" s="302"/>
      <c r="Z39" s="302"/>
    </row>
    <row r="40" spans="1:26" x14ac:dyDescent="0.2">
      <c r="A40" s="419" t="s">
        <v>266</v>
      </c>
      <c r="B40" s="420"/>
      <c r="C40" s="326">
        <f>C15*C16</f>
        <v>0</v>
      </c>
      <c r="D40" s="301"/>
      <c r="E40" s="301"/>
      <c r="F40" s="302"/>
      <c r="G40" s="302"/>
      <c r="H40" s="302"/>
      <c r="I40" s="302"/>
      <c r="J40" s="302"/>
      <c r="K40" s="302"/>
      <c r="L40" s="302"/>
      <c r="M40" s="302"/>
      <c r="N40" s="302"/>
      <c r="O40" s="302"/>
      <c r="P40" s="302"/>
      <c r="Q40" s="302"/>
      <c r="R40" s="302"/>
      <c r="S40" s="302"/>
      <c r="T40" s="302"/>
      <c r="U40" s="302"/>
      <c r="V40" s="302"/>
      <c r="W40" s="302"/>
      <c r="X40" s="302"/>
      <c r="Y40" s="302"/>
      <c r="Z40" s="302"/>
    </row>
    <row r="41" spans="1:26" x14ac:dyDescent="0.2">
      <c r="A41" s="419" t="s">
        <v>267</v>
      </c>
      <c r="B41" s="420"/>
      <c r="C41" s="326">
        <f>C29*C30</f>
        <v>0</v>
      </c>
      <c r="D41" s="301"/>
      <c r="E41" s="301"/>
      <c r="F41" s="302"/>
      <c r="G41" s="302"/>
      <c r="H41" s="302"/>
      <c r="I41" s="302"/>
      <c r="J41" s="302"/>
      <c r="K41" s="302"/>
      <c r="L41" s="302"/>
      <c r="M41" s="302"/>
      <c r="N41" s="302"/>
      <c r="O41" s="302"/>
      <c r="P41" s="302"/>
      <c r="Q41" s="302"/>
      <c r="R41" s="302"/>
      <c r="S41" s="302"/>
      <c r="T41" s="302"/>
      <c r="U41" s="302"/>
      <c r="V41" s="302"/>
      <c r="W41" s="302"/>
      <c r="X41" s="302"/>
      <c r="Y41" s="302"/>
      <c r="Z41" s="302"/>
    </row>
    <row r="42" spans="1:26" x14ac:dyDescent="0.2">
      <c r="A42" s="416" t="s">
        <v>271</v>
      </c>
      <c r="B42" s="417"/>
      <c r="C42" s="282">
        <f>(C40-C41)</f>
        <v>0</v>
      </c>
      <c r="D42" s="301"/>
      <c r="E42" s="301"/>
      <c r="F42" s="302"/>
      <c r="G42" s="302"/>
      <c r="H42" s="302"/>
      <c r="I42" s="302"/>
      <c r="J42" s="302"/>
      <c r="K42" s="302"/>
      <c r="L42" s="302"/>
      <c r="M42" s="302"/>
      <c r="N42" s="302"/>
      <c r="O42" s="302"/>
      <c r="P42" s="302"/>
      <c r="Q42" s="302"/>
      <c r="R42" s="302"/>
      <c r="S42" s="302"/>
      <c r="T42" s="302"/>
      <c r="U42" s="302"/>
      <c r="V42" s="302"/>
      <c r="W42" s="302"/>
      <c r="X42" s="302"/>
      <c r="Y42" s="302"/>
      <c r="Z42" s="302"/>
    </row>
    <row r="43" spans="1:26" x14ac:dyDescent="0.2">
      <c r="A43" s="419" t="s">
        <v>268</v>
      </c>
      <c r="B43" s="420"/>
      <c r="C43" s="326">
        <f>C23*C16</f>
        <v>0</v>
      </c>
      <c r="D43" s="301"/>
      <c r="E43" s="301"/>
      <c r="F43" s="302"/>
      <c r="G43" s="302"/>
      <c r="H43" s="302"/>
      <c r="I43" s="302"/>
      <c r="J43" s="302"/>
      <c r="K43" s="302"/>
      <c r="L43" s="302"/>
      <c r="M43" s="302"/>
      <c r="N43" s="302"/>
      <c r="O43" s="302"/>
      <c r="P43" s="302"/>
      <c r="Q43" s="302"/>
      <c r="R43" s="302"/>
      <c r="S43" s="302"/>
      <c r="T43" s="302"/>
      <c r="U43" s="302"/>
      <c r="V43" s="302"/>
      <c r="W43" s="302"/>
      <c r="X43" s="302"/>
      <c r="Y43" s="302"/>
      <c r="Z43" s="302"/>
    </row>
    <row r="44" spans="1:26" x14ac:dyDescent="0.2">
      <c r="A44" s="430" t="s">
        <v>273</v>
      </c>
      <c r="B44" s="431"/>
      <c r="C44" s="326">
        <f>C37*C30</f>
        <v>0</v>
      </c>
      <c r="D44" s="301"/>
      <c r="E44" s="301"/>
      <c r="F44" s="302"/>
      <c r="G44" s="302"/>
      <c r="H44" s="302"/>
      <c r="I44" s="302"/>
      <c r="J44" s="302"/>
      <c r="K44" s="302"/>
      <c r="L44" s="302"/>
      <c r="M44" s="302"/>
      <c r="N44" s="302"/>
      <c r="O44" s="302"/>
      <c r="P44" s="302"/>
      <c r="Q44" s="302"/>
      <c r="R44" s="302"/>
      <c r="S44" s="302"/>
      <c r="T44" s="302"/>
      <c r="U44" s="302"/>
      <c r="V44" s="302"/>
      <c r="W44" s="302"/>
      <c r="X44" s="302"/>
      <c r="Y44" s="302"/>
      <c r="Z44" s="302"/>
    </row>
    <row r="45" spans="1:26" x14ac:dyDescent="0.2">
      <c r="A45" s="430" t="s">
        <v>269</v>
      </c>
      <c r="B45" s="431"/>
      <c r="C45" s="327">
        <f>IF((C17)&gt;10,10,(C17))</f>
        <v>0</v>
      </c>
      <c r="D45" s="301"/>
      <c r="E45" s="301"/>
      <c r="F45" s="302"/>
      <c r="G45" s="302"/>
      <c r="H45" s="302"/>
      <c r="I45" s="302"/>
      <c r="J45" s="302"/>
      <c r="K45" s="302"/>
      <c r="L45" s="302"/>
      <c r="M45" s="302"/>
      <c r="N45" s="302"/>
      <c r="O45" s="302"/>
      <c r="P45" s="302"/>
      <c r="Q45" s="302"/>
      <c r="R45" s="302"/>
      <c r="S45" s="302"/>
      <c r="T45" s="302"/>
      <c r="U45" s="302"/>
      <c r="V45" s="302"/>
      <c r="W45" s="302"/>
      <c r="X45" s="302"/>
      <c r="Y45" s="302"/>
      <c r="Z45" s="302"/>
    </row>
    <row r="46" spans="1:26" x14ac:dyDescent="0.2">
      <c r="A46" s="416" t="s">
        <v>270</v>
      </c>
      <c r="B46" s="417"/>
      <c r="C46" s="283">
        <f>(C43-C44)*C45</f>
        <v>0</v>
      </c>
      <c r="D46" s="301"/>
      <c r="E46" s="301"/>
      <c r="F46" s="302"/>
      <c r="G46" s="302"/>
      <c r="H46" s="302"/>
      <c r="I46" s="302"/>
      <c r="J46" s="302"/>
      <c r="K46" s="302"/>
      <c r="L46" s="302"/>
      <c r="M46" s="302"/>
      <c r="N46" s="302"/>
      <c r="O46" s="302"/>
      <c r="P46" s="302"/>
      <c r="Q46" s="302"/>
      <c r="R46" s="302"/>
      <c r="S46" s="302"/>
      <c r="T46" s="302"/>
      <c r="U46" s="302"/>
      <c r="V46" s="302"/>
      <c r="W46" s="302"/>
      <c r="X46" s="302"/>
      <c r="Y46" s="302"/>
      <c r="Z46" s="302"/>
    </row>
    <row r="47" spans="1:26" x14ac:dyDescent="0.2">
      <c r="A47" s="284" t="s">
        <v>272</v>
      </c>
      <c r="B47" s="291"/>
      <c r="C47" s="299">
        <f>IF((C42+C46)&gt;(C15*C16),(C15*C16),IF((C42+C46)&gt;0,(C42+C46),0))</f>
        <v>0</v>
      </c>
      <c r="D47" s="301"/>
      <c r="E47" s="301"/>
      <c r="F47" s="302"/>
      <c r="G47" s="302"/>
      <c r="H47" s="302"/>
      <c r="I47" s="302"/>
      <c r="J47" s="302"/>
      <c r="K47" s="302"/>
      <c r="L47" s="302"/>
      <c r="M47" s="302"/>
      <c r="N47" s="302"/>
      <c r="O47" s="302"/>
      <c r="P47" s="302"/>
      <c r="Q47" s="302"/>
      <c r="R47" s="302"/>
      <c r="S47" s="302"/>
      <c r="T47" s="302"/>
      <c r="U47" s="302"/>
      <c r="V47" s="302"/>
      <c r="W47" s="302"/>
      <c r="X47" s="302"/>
      <c r="Y47" s="302"/>
      <c r="Z47" s="302"/>
    </row>
    <row r="48" spans="1:26" ht="21.6" customHeight="1" x14ac:dyDescent="0.2">
      <c r="A48" s="311"/>
      <c r="B48" s="312"/>
      <c r="C48" s="323" t="s">
        <v>276</v>
      </c>
      <c r="D48" s="301"/>
      <c r="E48" s="301"/>
      <c r="F48" s="302"/>
      <c r="G48" s="302"/>
      <c r="H48" s="302"/>
      <c r="I48" s="302"/>
      <c r="J48" s="302"/>
      <c r="K48" s="302"/>
      <c r="L48" s="302"/>
      <c r="M48" s="302"/>
      <c r="N48" s="302"/>
      <c r="O48" s="302"/>
      <c r="P48" s="302"/>
      <c r="Q48" s="302"/>
      <c r="R48" s="302"/>
      <c r="S48" s="302"/>
      <c r="T48" s="302"/>
      <c r="U48" s="302"/>
      <c r="V48" s="302"/>
      <c r="W48" s="302"/>
      <c r="X48" s="302"/>
      <c r="Y48" s="302"/>
      <c r="Z48" s="302"/>
    </row>
    <row r="49" spans="1:26" ht="12.6" customHeight="1" x14ac:dyDescent="0.2">
      <c r="A49" s="427"/>
      <c r="B49" s="427"/>
      <c r="C49" s="418" t="s">
        <v>277</v>
      </c>
      <c r="D49" s="301"/>
      <c r="E49" s="301"/>
      <c r="F49" s="302"/>
      <c r="G49" s="302"/>
      <c r="H49" s="302"/>
      <c r="I49" s="302"/>
      <c r="J49" s="302"/>
      <c r="K49" s="302"/>
      <c r="L49" s="302"/>
      <c r="M49" s="302"/>
      <c r="N49" s="302"/>
      <c r="O49" s="302"/>
      <c r="P49" s="302"/>
      <c r="Q49" s="302"/>
      <c r="R49" s="302"/>
      <c r="S49" s="302"/>
      <c r="T49" s="302"/>
      <c r="U49" s="302"/>
      <c r="V49" s="302"/>
      <c r="W49" s="302"/>
      <c r="X49" s="302"/>
      <c r="Y49" s="302"/>
      <c r="Z49" s="302"/>
    </row>
    <row r="50" spans="1:26" s="296" customFormat="1" x14ac:dyDescent="0.2">
      <c r="A50" s="435"/>
      <c r="B50" s="435"/>
      <c r="C50" s="418"/>
      <c r="D50" s="301"/>
      <c r="E50" s="301"/>
      <c r="F50" s="302"/>
      <c r="G50" s="302"/>
      <c r="H50" s="307"/>
      <c r="I50" s="307"/>
      <c r="J50" s="307"/>
      <c r="K50" s="307"/>
      <c r="L50" s="307"/>
      <c r="M50" s="307"/>
      <c r="N50" s="307"/>
      <c r="O50" s="307"/>
      <c r="P50" s="307"/>
      <c r="Q50" s="307"/>
      <c r="R50" s="307"/>
      <c r="S50" s="307"/>
      <c r="T50" s="307"/>
      <c r="U50" s="307"/>
      <c r="V50" s="307"/>
      <c r="W50" s="307"/>
      <c r="X50" s="307"/>
      <c r="Y50" s="307"/>
      <c r="Z50" s="307"/>
    </row>
    <row r="51" spans="1:26" s="296" customFormat="1" ht="6.95" customHeight="1" x14ac:dyDescent="0.2">
      <c r="A51" s="322"/>
      <c r="B51" s="322"/>
      <c r="C51" s="418"/>
      <c r="D51" s="301"/>
      <c r="E51" s="301"/>
      <c r="F51" s="302"/>
      <c r="G51" s="302"/>
      <c r="H51" s="307"/>
      <c r="I51" s="307"/>
      <c r="J51" s="307"/>
      <c r="K51" s="307"/>
      <c r="L51" s="307"/>
      <c r="M51" s="307"/>
      <c r="N51" s="307"/>
      <c r="O51" s="307"/>
      <c r="P51" s="307"/>
      <c r="Q51" s="307"/>
      <c r="R51" s="307"/>
      <c r="S51" s="307"/>
      <c r="T51" s="307"/>
      <c r="U51" s="307"/>
      <c r="V51" s="307"/>
      <c r="W51" s="307"/>
      <c r="X51" s="307"/>
      <c r="Y51" s="307"/>
      <c r="Z51" s="307"/>
    </row>
    <row r="52" spans="1:26" s="296" customFormat="1" x14ac:dyDescent="0.2">
      <c r="A52" s="303"/>
      <c r="B52" s="319"/>
      <c r="C52" s="302"/>
      <c r="D52" s="301"/>
      <c r="E52" s="301"/>
      <c r="F52" s="302"/>
      <c r="G52" s="302"/>
      <c r="H52" s="307"/>
      <c r="I52" s="307"/>
      <c r="J52" s="307"/>
      <c r="K52" s="307"/>
      <c r="L52" s="307"/>
      <c r="M52" s="307"/>
      <c r="N52" s="307"/>
      <c r="O52" s="307"/>
      <c r="P52" s="307"/>
      <c r="Q52" s="307"/>
      <c r="R52" s="307"/>
      <c r="S52" s="307"/>
      <c r="T52" s="307"/>
      <c r="U52" s="307"/>
      <c r="V52" s="307"/>
      <c r="W52" s="307"/>
      <c r="X52" s="307"/>
      <c r="Y52" s="307"/>
      <c r="Z52" s="307"/>
    </row>
    <row r="53" spans="1:26" s="297" customFormat="1" x14ac:dyDescent="0.2">
      <c r="A53" s="277" t="s">
        <v>275</v>
      </c>
      <c r="B53" s="303"/>
      <c r="C53" s="303"/>
      <c r="D53" s="301"/>
      <c r="E53" s="301"/>
      <c r="F53" s="302"/>
      <c r="G53" s="302"/>
      <c r="H53" s="309"/>
      <c r="I53" s="309"/>
      <c r="J53" s="309"/>
      <c r="K53" s="309"/>
      <c r="L53" s="309"/>
      <c r="M53" s="309"/>
      <c r="N53" s="309"/>
      <c r="O53" s="309"/>
      <c r="P53" s="309"/>
      <c r="Q53" s="309"/>
      <c r="R53" s="309"/>
      <c r="S53" s="309"/>
      <c r="T53" s="309"/>
      <c r="U53" s="309"/>
      <c r="V53" s="309"/>
      <c r="W53" s="309"/>
      <c r="X53" s="309"/>
      <c r="Y53" s="309"/>
      <c r="Z53" s="309"/>
    </row>
    <row r="54" spans="1:26" s="296" customFormat="1" x14ac:dyDescent="0.2">
      <c r="A54" s="435"/>
      <c r="B54" s="435"/>
      <c r="C54" s="313"/>
      <c r="D54" s="301"/>
      <c r="E54" s="301"/>
      <c r="F54" s="302"/>
      <c r="G54" s="302"/>
      <c r="H54" s="307"/>
      <c r="I54" s="307"/>
      <c r="J54" s="307"/>
      <c r="K54" s="307"/>
      <c r="L54" s="307"/>
      <c r="M54" s="307"/>
      <c r="N54" s="307"/>
      <c r="O54" s="307"/>
      <c r="P54" s="307"/>
      <c r="Q54" s="307"/>
      <c r="R54" s="307"/>
      <c r="S54" s="307"/>
      <c r="T54" s="307"/>
      <c r="U54" s="307"/>
      <c r="V54" s="307"/>
      <c r="W54" s="307"/>
      <c r="X54" s="307"/>
      <c r="Y54" s="307"/>
      <c r="Z54" s="307"/>
    </row>
    <row r="55" spans="1:26" s="296" customFormat="1" x14ac:dyDescent="0.2">
      <c r="A55" s="317" t="s">
        <v>77</v>
      </c>
      <c r="B55" s="317"/>
      <c r="C55" s="314"/>
      <c r="D55" s="314"/>
      <c r="E55" s="314"/>
      <c r="F55" s="307"/>
      <c r="G55" s="307"/>
      <c r="H55" s="307"/>
      <c r="I55" s="307"/>
      <c r="J55" s="307"/>
      <c r="K55" s="307"/>
      <c r="L55" s="307"/>
      <c r="M55" s="307"/>
      <c r="N55" s="307"/>
      <c r="O55" s="307"/>
      <c r="P55" s="307"/>
      <c r="Q55" s="307"/>
      <c r="R55" s="307"/>
      <c r="S55" s="307"/>
      <c r="T55" s="307"/>
      <c r="U55" s="307"/>
      <c r="V55" s="307"/>
      <c r="W55" s="307"/>
      <c r="X55" s="307"/>
      <c r="Y55" s="307"/>
      <c r="Z55" s="307"/>
    </row>
    <row r="56" spans="1:26" s="296" customFormat="1" x14ac:dyDescent="0.2">
      <c r="A56" s="318" t="s">
        <v>76</v>
      </c>
      <c r="B56" s="318"/>
      <c r="C56" s="314"/>
      <c r="D56" s="314"/>
      <c r="E56" s="314"/>
      <c r="F56" s="307"/>
      <c r="G56" s="307"/>
      <c r="H56" s="307"/>
      <c r="I56" s="307"/>
      <c r="J56" s="307"/>
      <c r="K56" s="307"/>
      <c r="L56" s="307"/>
      <c r="M56" s="307"/>
      <c r="N56" s="307"/>
      <c r="O56" s="307"/>
      <c r="P56" s="307"/>
      <c r="Q56" s="307"/>
      <c r="R56" s="307"/>
      <c r="S56" s="307"/>
      <c r="T56" s="307"/>
      <c r="U56" s="307"/>
      <c r="V56" s="307"/>
      <c r="W56" s="307"/>
      <c r="X56" s="307"/>
      <c r="Y56" s="307"/>
      <c r="Z56" s="307"/>
    </row>
    <row r="57" spans="1:26" s="296" customFormat="1" x14ac:dyDescent="0.2">
      <c r="A57" s="301"/>
      <c r="B57" s="314"/>
      <c r="C57" s="314"/>
      <c r="D57" s="314"/>
      <c r="E57" s="314"/>
      <c r="F57" s="307"/>
      <c r="G57" s="307"/>
      <c r="H57" s="307"/>
      <c r="I57" s="307"/>
      <c r="J57" s="307"/>
      <c r="K57" s="307"/>
      <c r="L57" s="307"/>
      <c r="M57" s="307"/>
      <c r="N57" s="307"/>
      <c r="O57" s="307"/>
      <c r="P57" s="307"/>
      <c r="Q57" s="307"/>
      <c r="R57" s="307"/>
      <c r="S57" s="307"/>
      <c r="T57" s="307"/>
      <c r="U57" s="307"/>
      <c r="V57" s="307"/>
      <c r="W57" s="307"/>
      <c r="X57" s="307"/>
      <c r="Y57" s="307"/>
      <c r="Z57" s="307"/>
    </row>
    <row r="58" spans="1:26" s="296" customFormat="1" x14ac:dyDescent="0.2">
      <c r="A58" s="301"/>
      <c r="B58" s="314"/>
      <c r="C58" s="314"/>
      <c r="D58" s="314"/>
      <c r="E58" s="314"/>
      <c r="F58" s="307"/>
      <c r="G58" s="307"/>
      <c r="H58" s="307"/>
      <c r="I58" s="307"/>
      <c r="J58" s="307"/>
      <c r="K58" s="307"/>
      <c r="L58" s="307"/>
      <c r="M58" s="307"/>
      <c r="N58" s="307"/>
      <c r="O58" s="307"/>
      <c r="P58" s="307"/>
      <c r="Q58" s="307"/>
      <c r="R58" s="307"/>
      <c r="S58" s="307"/>
      <c r="T58" s="307"/>
      <c r="U58" s="307"/>
      <c r="V58" s="307"/>
      <c r="W58" s="307"/>
      <c r="X58" s="307"/>
      <c r="Y58" s="307"/>
      <c r="Z58" s="307"/>
    </row>
    <row r="59" spans="1:26" s="296" customFormat="1" x14ac:dyDescent="0.2">
      <c r="A59" s="314"/>
      <c r="B59" s="314"/>
      <c r="C59" s="314"/>
      <c r="D59" s="314"/>
      <c r="E59" s="314"/>
      <c r="F59" s="307"/>
      <c r="G59" s="307"/>
      <c r="H59" s="307"/>
      <c r="I59" s="307"/>
      <c r="J59" s="307"/>
      <c r="K59" s="307"/>
      <c r="L59" s="307"/>
      <c r="M59" s="307"/>
      <c r="N59" s="307"/>
      <c r="O59" s="307"/>
      <c r="P59" s="307"/>
      <c r="Q59" s="307"/>
      <c r="R59" s="307"/>
      <c r="S59" s="307"/>
      <c r="T59" s="307"/>
      <c r="U59" s="307"/>
      <c r="V59" s="307"/>
      <c r="W59" s="307"/>
      <c r="X59" s="307"/>
      <c r="Y59" s="307"/>
      <c r="Z59" s="307"/>
    </row>
    <row r="60" spans="1:26" s="296" customFormat="1" x14ac:dyDescent="0.2">
      <c r="A60" s="314"/>
      <c r="B60" s="314"/>
      <c r="C60" s="314"/>
      <c r="D60" s="314"/>
      <c r="E60" s="314"/>
      <c r="F60" s="307"/>
      <c r="G60" s="307"/>
      <c r="H60" s="307"/>
      <c r="I60" s="307"/>
      <c r="J60" s="307"/>
      <c r="K60" s="307"/>
      <c r="L60" s="307"/>
      <c r="M60" s="307"/>
      <c r="N60" s="307"/>
      <c r="O60" s="307"/>
      <c r="P60" s="307"/>
      <c r="Q60" s="307"/>
      <c r="R60" s="307"/>
      <c r="S60" s="307"/>
      <c r="T60" s="307"/>
      <c r="U60" s="307"/>
      <c r="V60" s="307"/>
      <c r="W60" s="307"/>
      <c r="X60" s="307"/>
      <c r="Y60" s="307"/>
      <c r="Z60" s="307"/>
    </row>
    <row r="61" spans="1:26" s="296" customFormat="1" x14ac:dyDescent="0.2">
      <c r="A61" s="314"/>
      <c r="B61" s="314"/>
      <c r="C61" s="314"/>
      <c r="D61" s="314"/>
      <c r="E61" s="314"/>
      <c r="F61" s="307"/>
      <c r="G61" s="307"/>
      <c r="H61" s="307"/>
      <c r="I61" s="307"/>
      <c r="J61" s="307"/>
      <c r="K61" s="307"/>
      <c r="L61" s="307"/>
      <c r="M61" s="307"/>
      <c r="N61" s="307"/>
      <c r="O61" s="307"/>
      <c r="P61" s="307"/>
      <c r="Q61" s="307"/>
      <c r="R61" s="307"/>
      <c r="S61" s="307"/>
      <c r="T61" s="307"/>
      <c r="U61" s="307"/>
      <c r="V61" s="307"/>
      <c r="W61" s="307"/>
      <c r="X61" s="307"/>
      <c r="Y61" s="307"/>
      <c r="Z61" s="307"/>
    </row>
    <row r="62" spans="1:26" s="296" customFormat="1" x14ac:dyDescent="0.2">
      <c r="A62" s="314"/>
      <c r="B62" s="314"/>
      <c r="C62" s="314"/>
      <c r="D62" s="314"/>
      <c r="E62" s="314"/>
      <c r="F62" s="307"/>
      <c r="G62" s="307"/>
      <c r="H62" s="307"/>
      <c r="I62" s="307"/>
      <c r="J62" s="307"/>
      <c r="K62" s="307"/>
      <c r="L62" s="307"/>
      <c r="M62" s="307"/>
      <c r="N62" s="307"/>
      <c r="O62" s="307"/>
      <c r="P62" s="307"/>
      <c r="Q62" s="307"/>
      <c r="R62" s="307"/>
      <c r="S62" s="307"/>
      <c r="T62" s="307"/>
      <c r="U62" s="307"/>
      <c r="V62" s="307"/>
      <c r="W62" s="307"/>
      <c r="X62" s="307"/>
      <c r="Y62" s="307"/>
      <c r="Z62" s="307"/>
    </row>
    <row r="63" spans="1:26" s="296" customFormat="1" x14ac:dyDescent="0.2">
      <c r="A63" s="314"/>
      <c r="B63" s="314"/>
      <c r="C63" s="314"/>
      <c r="D63" s="307"/>
      <c r="E63" s="307"/>
      <c r="F63" s="307"/>
      <c r="G63" s="307"/>
      <c r="H63" s="307"/>
      <c r="I63" s="307"/>
      <c r="J63" s="307"/>
      <c r="K63" s="307"/>
      <c r="L63" s="307"/>
      <c r="M63" s="307"/>
      <c r="N63" s="307"/>
      <c r="O63" s="307"/>
      <c r="P63" s="307"/>
      <c r="Q63" s="307"/>
      <c r="R63" s="307"/>
      <c r="S63" s="307"/>
      <c r="T63" s="307"/>
      <c r="U63" s="307"/>
      <c r="V63" s="307"/>
      <c r="W63" s="307"/>
      <c r="X63" s="307"/>
      <c r="Y63" s="307"/>
      <c r="Z63" s="307"/>
    </row>
    <row r="64" spans="1:26" s="296" customFormat="1" x14ac:dyDescent="0.2">
      <c r="A64" s="314"/>
      <c r="B64" s="314"/>
      <c r="C64" s="314"/>
      <c r="D64" s="307"/>
      <c r="E64" s="307"/>
      <c r="F64" s="307"/>
      <c r="G64" s="307"/>
      <c r="H64" s="307"/>
      <c r="I64" s="307"/>
      <c r="J64" s="307"/>
      <c r="K64" s="307"/>
      <c r="L64" s="307"/>
      <c r="M64" s="307"/>
      <c r="N64" s="307"/>
      <c r="O64" s="307"/>
      <c r="P64" s="307"/>
      <c r="Q64" s="307"/>
      <c r="R64" s="307"/>
      <c r="S64" s="307"/>
      <c r="T64" s="307"/>
      <c r="U64" s="307"/>
      <c r="V64" s="307"/>
      <c r="W64" s="307"/>
      <c r="X64" s="307"/>
      <c r="Y64" s="307"/>
      <c r="Z64" s="307"/>
    </row>
    <row r="65" spans="1:26" s="296" customFormat="1" x14ac:dyDescent="0.2">
      <c r="A65" s="314"/>
      <c r="B65" s="314"/>
      <c r="C65" s="314"/>
      <c r="D65" s="307"/>
      <c r="E65" s="307"/>
      <c r="F65" s="307"/>
      <c r="G65" s="307"/>
      <c r="H65" s="307"/>
      <c r="I65" s="307"/>
      <c r="J65" s="307"/>
      <c r="K65" s="307"/>
      <c r="L65" s="307"/>
      <c r="M65" s="307"/>
      <c r="N65" s="307"/>
      <c r="O65" s="307"/>
      <c r="P65" s="307"/>
      <c r="Q65" s="307"/>
      <c r="R65" s="307"/>
      <c r="S65" s="307"/>
      <c r="T65" s="307"/>
      <c r="U65" s="307"/>
      <c r="V65" s="307"/>
      <c r="W65" s="307"/>
      <c r="X65" s="307"/>
      <c r="Y65" s="307"/>
      <c r="Z65" s="307"/>
    </row>
    <row r="66" spans="1:26" s="296" customFormat="1" x14ac:dyDescent="0.2">
      <c r="A66" s="314"/>
      <c r="B66" s="314"/>
      <c r="C66" s="314"/>
      <c r="D66" s="307"/>
      <c r="E66" s="307"/>
      <c r="F66" s="307"/>
      <c r="G66" s="307"/>
      <c r="H66" s="307"/>
      <c r="I66" s="307"/>
      <c r="J66" s="307"/>
      <c r="K66" s="307"/>
      <c r="L66" s="307"/>
      <c r="M66" s="307"/>
      <c r="N66" s="307"/>
      <c r="O66" s="307"/>
      <c r="P66" s="307"/>
      <c r="Q66" s="307"/>
      <c r="R66" s="307"/>
      <c r="S66" s="307"/>
      <c r="T66" s="307"/>
      <c r="U66" s="307"/>
      <c r="V66" s="307"/>
      <c r="W66" s="307"/>
      <c r="X66" s="307"/>
      <c r="Y66" s="307"/>
      <c r="Z66" s="307"/>
    </row>
    <row r="67" spans="1:26" s="296" customFormat="1" x14ac:dyDescent="0.2">
      <c r="A67" s="314"/>
      <c r="B67" s="314"/>
      <c r="C67" s="314"/>
      <c r="D67" s="307"/>
      <c r="E67" s="307"/>
      <c r="F67" s="307"/>
      <c r="G67" s="307"/>
      <c r="H67" s="307"/>
      <c r="I67" s="307"/>
      <c r="J67" s="307"/>
      <c r="K67" s="307"/>
      <c r="L67" s="307"/>
      <c r="M67" s="307"/>
      <c r="N67" s="307"/>
      <c r="O67" s="307"/>
      <c r="P67" s="307"/>
      <c r="Q67" s="307"/>
      <c r="R67" s="307"/>
      <c r="S67" s="307"/>
      <c r="T67" s="307"/>
      <c r="U67" s="307"/>
      <c r="V67" s="307"/>
      <c r="W67" s="307"/>
      <c r="X67" s="307"/>
      <c r="Y67" s="307"/>
      <c r="Z67" s="307"/>
    </row>
    <row r="68" spans="1:26" s="296" customFormat="1" x14ac:dyDescent="0.2">
      <c r="A68" s="314"/>
      <c r="B68" s="314"/>
      <c r="C68" s="314"/>
      <c r="D68" s="307"/>
      <c r="E68" s="307"/>
      <c r="F68" s="307"/>
      <c r="G68" s="307"/>
      <c r="H68" s="307"/>
      <c r="I68" s="307"/>
      <c r="J68" s="307"/>
      <c r="K68" s="307"/>
      <c r="L68" s="307"/>
      <c r="M68" s="307"/>
      <c r="N68" s="307"/>
      <c r="O68" s="307"/>
      <c r="P68" s="307"/>
      <c r="Q68" s="307"/>
      <c r="R68" s="307"/>
      <c r="S68" s="307"/>
      <c r="T68" s="307"/>
      <c r="U68" s="307"/>
      <c r="V68" s="307"/>
      <c r="W68" s="307"/>
      <c r="X68" s="307"/>
      <c r="Y68" s="307"/>
      <c r="Z68" s="307"/>
    </row>
    <row r="69" spans="1:26" s="296" customFormat="1" x14ac:dyDescent="0.2">
      <c r="A69" s="314"/>
      <c r="B69" s="314"/>
      <c r="C69" s="314"/>
      <c r="D69" s="307"/>
      <c r="E69" s="307"/>
      <c r="F69" s="307"/>
      <c r="G69" s="307"/>
      <c r="H69" s="307"/>
      <c r="I69" s="307"/>
      <c r="J69" s="307"/>
      <c r="K69" s="307"/>
      <c r="L69" s="307"/>
      <c r="M69" s="307"/>
      <c r="N69" s="307"/>
      <c r="O69" s="307"/>
      <c r="P69" s="307"/>
      <c r="Q69" s="307"/>
      <c r="R69" s="307"/>
      <c r="S69" s="307"/>
      <c r="T69" s="307"/>
      <c r="U69" s="307"/>
      <c r="V69" s="307"/>
      <c r="W69" s="307"/>
      <c r="X69" s="307"/>
      <c r="Y69" s="307"/>
      <c r="Z69" s="307"/>
    </row>
    <row r="70" spans="1:26" s="296" customFormat="1" x14ac:dyDescent="0.2">
      <c r="A70" s="314"/>
      <c r="B70" s="314"/>
      <c r="C70" s="314"/>
      <c r="D70" s="307"/>
      <c r="E70" s="307"/>
      <c r="F70" s="307"/>
      <c r="G70" s="307"/>
      <c r="H70" s="307"/>
      <c r="I70" s="307"/>
      <c r="J70" s="307"/>
      <c r="K70" s="307"/>
      <c r="L70" s="307"/>
      <c r="M70" s="307"/>
      <c r="N70" s="307"/>
      <c r="O70" s="307"/>
      <c r="P70" s="307"/>
      <c r="Q70" s="307"/>
      <c r="R70" s="307"/>
      <c r="S70" s="307"/>
      <c r="T70" s="307"/>
      <c r="U70" s="307"/>
      <c r="V70" s="307"/>
      <c r="W70" s="307"/>
      <c r="X70" s="307"/>
      <c r="Y70" s="307"/>
      <c r="Z70" s="307"/>
    </row>
    <row r="71" spans="1:26" s="296" customFormat="1" x14ac:dyDescent="0.2">
      <c r="A71" s="428"/>
      <c r="B71" s="428"/>
      <c r="C71" s="314"/>
      <c r="D71" s="307"/>
      <c r="E71" s="307"/>
      <c r="F71" s="307"/>
      <c r="G71" s="307"/>
      <c r="H71" s="307"/>
      <c r="I71" s="307"/>
      <c r="J71" s="307"/>
      <c r="K71" s="307"/>
      <c r="L71" s="307"/>
      <c r="M71" s="307"/>
      <c r="N71" s="307"/>
      <c r="O71" s="307"/>
      <c r="P71" s="307"/>
      <c r="Q71" s="307"/>
      <c r="R71" s="307"/>
      <c r="S71" s="307"/>
      <c r="T71" s="307"/>
      <c r="U71" s="307"/>
      <c r="V71" s="307"/>
      <c r="W71" s="307"/>
      <c r="X71" s="307"/>
      <c r="Y71" s="307"/>
      <c r="Z71" s="307"/>
    </row>
    <row r="72" spans="1:26" x14ac:dyDescent="0.2">
      <c r="A72" s="427"/>
      <c r="B72" s="427"/>
      <c r="C72" s="301"/>
      <c r="D72" s="302"/>
      <c r="E72" s="302"/>
      <c r="F72" s="302"/>
      <c r="G72" s="302"/>
      <c r="H72" s="302"/>
      <c r="I72" s="302"/>
      <c r="J72" s="302"/>
      <c r="K72" s="302"/>
      <c r="L72" s="302"/>
      <c r="M72" s="302"/>
      <c r="N72" s="302"/>
      <c r="O72" s="302"/>
      <c r="P72" s="302"/>
      <c r="Q72" s="302"/>
      <c r="R72" s="302"/>
      <c r="S72" s="302"/>
      <c r="T72" s="302"/>
      <c r="U72" s="302"/>
      <c r="V72" s="302"/>
      <c r="W72" s="302"/>
      <c r="X72" s="302"/>
      <c r="Y72" s="302"/>
      <c r="Z72" s="302"/>
    </row>
    <row r="73" spans="1:26" x14ac:dyDescent="0.2">
      <c r="A73" s="427"/>
      <c r="B73" s="427"/>
      <c r="C73" s="302"/>
      <c r="D73" s="302"/>
      <c r="E73" s="302"/>
      <c r="F73" s="302"/>
      <c r="G73" s="302"/>
      <c r="H73" s="302"/>
      <c r="I73" s="302"/>
      <c r="J73" s="302"/>
      <c r="K73" s="302"/>
      <c r="L73" s="302"/>
      <c r="M73" s="302"/>
      <c r="N73" s="302"/>
      <c r="O73" s="302"/>
      <c r="P73" s="302"/>
      <c r="Q73" s="302"/>
      <c r="R73" s="302"/>
      <c r="S73" s="302"/>
      <c r="T73" s="302"/>
      <c r="U73" s="302"/>
      <c r="V73" s="302"/>
      <c r="W73" s="302"/>
      <c r="X73" s="302"/>
      <c r="Y73" s="302"/>
      <c r="Z73" s="302"/>
    </row>
    <row r="74" spans="1:26" x14ac:dyDescent="0.2">
      <c r="A74" s="427"/>
      <c r="B74" s="427"/>
      <c r="C74" s="302"/>
      <c r="D74" s="302"/>
      <c r="E74" s="302"/>
      <c r="F74" s="302"/>
      <c r="G74" s="302"/>
      <c r="H74" s="302"/>
      <c r="I74" s="302"/>
      <c r="J74" s="302"/>
      <c r="K74" s="302"/>
      <c r="L74" s="302"/>
      <c r="M74" s="302"/>
      <c r="N74" s="302"/>
      <c r="O74" s="302"/>
      <c r="P74" s="302"/>
      <c r="Q74" s="302"/>
      <c r="R74" s="302"/>
      <c r="S74" s="302"/>
      <c r="T74" s="302"/>
      <c r="U74" s="302"/>
      <c r="V74" s="302"/>
      <c r="W74" s="302"/>
      <c r="X74" s="302"/>
      <c r="Y74" s="302"/>
      <c r="Z74" s="302"/>
    </row>
    <row r="75" spans="1:26" x14ac:dyDescent="0.2">
      <c r="A75" s="427"/>
      <c r="B75" s="427"/>
      <c r="C75" s="302"/>
      <c r="D75" s="302"/>
      <c r="E75" s="302"/>
      <c r="F75" s="302"/>
      <c r="G75" s="302"/>
      <c r="H75" s="302"/>
      <c r="I75" s="302"/>
      <c r="J75" s="302"/>
      <c r="K75" s="302"/>
      <c r="L75" s="302"/>
      <c r="M75" s="302"/>
      <c r="N75" s="302"/>
      <c r="O75" s="302"/>
      <c r="P75" s="302"/>
      <c r="Q75" s="302"/>
      <c r="R75" s="302"/>
      <c r="S75" s="302"/>
      <c r="T75" s="302"/>
      <c r="U75" s="302"/>
      <c r="V75" s="302"/>
      <c r="W75" s="302"/>
      <c r="X75" s="302"/>
      <c r="Y75" s="302"/>
      <c r="Z75" s="302"/>
    </row>
    <row r="76" spans="1:26" x14ac:dyDescent="0.2">
      <c r="A76" s="427"/>
      <c r="B76" s="427"/>
      <c r="C76" s="302"/>
      <c r="D76" s="302"/>
      <c r="E76" s="302"/>
      <c r="F76" s="302"/>
      <c r="G76" s="302"/>
      <c r="H76" s="302"/>
      <c r="I76" s="302"/>
      <c r="J76" s="302"/>
      <c r="K76" s="302"/>
      <c r="L76" s="302"/>
      <c r="M76" s="302"/>
      <c r="N76" s="302"/>
      <c r="O76" s="302"/>
      <c r="P76" s="302"/>
      <c r="Q76" s="302"/>
      <c r="R76" s="302"/>
      <c r="S76" s="302"/>
      <c r="T76" s="302"/>
      <c r="U76" s="302"/>
      <c r="V76" s="302"/>
      <c r="W76" s="302"/>
      <c r="X76" s="302"/>
      <c r="Y76" s="302"/>
      <c r="Z76" s="302"/>
    </row>
    <row r="77" spans="1:26" x14ac:dyDescent="0.2">
      <c r="A77" s="427"/>
      <c r="B77" s="427"/>
      <c r="C77" s="302"/>
      <c r="D77" s="302"/>
      <c r="E77" s="302"/>
      <c r="F77" s="302"/>
      <c r="G77" s="302"/>
      <c r="H77" s="302"/>
      <c r="I77" s="302"/>
      <c r="J77" s="302"/>
      <c r="K77" s="302"/>
      <c r="L77" s="302"/>
      <c r="M77" s="302"/>
      <c r="N77" s="302"/>
      <c r="O77" s="302"/>
      <c r="P77" s="302"/>
      <c r="Q77" s="302"/>
      <c r="R77" s="302"/>
      <c r="S77" s="302"/>
      <c r="T77" s="302"/>
      <c r="U77" s="302"/>
      <c r="V77" s="302"/>
      <c r="W77" s="302"/>
      <c r="X77" s="302"/>
      <c r="Y77" s="302"/>
      <c r="Z77" s="302"/>
    </row>
    <row r="78" spans="1:26" x14ac:dyDescent="0.2">
      <c r="A78" s="427"/>
      <c r="B78" s="427"/>
      <c r="C78" s="302"/>
      <c r="D78" s="302"/>
      <c r="E78" s="302"/>
      <c r="F78" s="302"/>
      <c r="G78" s="302"/>
      <c r="H78" s="302"/>
      <c r="I78" s="302"/>
      <c r="J78" s="302"/>
      <c r="K78" s="302"/>
      <c r="L78" s="302"/>
      <c r="M78" s="302"/>
      <c r="N78" s="302"/>
      <c r="O78" s="302"/>
      <c r="P78" s="302"/>
      <c r="Q78" s="302"/>
      <c r="R78" s="302"/>
      <c r="S78" s="302"/>
      <c r="T78" s="302"/>
      <c r="U78" s="302"/>
      <c r="V78" s="302"/>
      <c r="W78" s="302"/>
      <c r="X78" s="302"/>
      <c r="Y78" s="302"/>
      <c r="Z78" s="302"/>
    </row>
    <row r="79" spans="1:26" x14ac:dyDescent="0.2">
      <c r="A79" s="427"/>
      <c r="B79" s="427"/>
      <c r="C79" s="302"/>
      <c r="D79" s="302"/>
      <c r="E79" s="302"/>
      <c r="F79" s="302"/>
      <c r="G79" s="302"/>
      <c r="H79" s="302"/>
      <c r="I79" s="302"/>
      <c r="J79" s="302"/>
      <c r="K79" s="302"/>
      <c r="L79" s="302"/>
      <c r="M79" s="302"/>
      <c r="N79" s="302"/>
      <c r="O79" s="302"/>
      <c r="P79" s="302"/>
      <c r="Q79" s="302"/>
      <c r="R79" s="302"/>
      <c r="S79" s="302"/>
      <c r="T79" s="302"/>
      <c r="U79" s="302"/>
      <c r="V79" s="302"/>
      <c r="W79" s="302"/>
      <c r="X79" s="302"/>
      <c r="Y79" s="302"/>
      <c r="Z79" s="302"/>
    </row>
    <row r="80" spans="1:26" x14ac:dyDescent="0.2">
      <c r="A80" s="427"/>
      <c r="B80" s="427"/>
      <c r="C80" s="302"/>
      <c r="D80" s="302"/>
      <c r="E80" s="302"/>
      <c r="F80" s="302"/>
      <c r="G80" s="302"/>
      <c r="H80" s="302"/>
      <c r="I80" s="302"/>
      <c r="J80" s="302"/>
      <c r="K80" s="302"/>
      <c r="L80" s="302"/>
      <c r="M80" s="302"/>
      <c r="N80" s="302"/>
      <c r="O80" s="302"/>
      <c r="P80" s="302"/>
      <c r="Q80" s="302"/>
      <c r="R80" s="302"/>
      <c r="S80" s="302"/>
      <c r="T80" s="302"/>
      <c r="U80" s="302"/>
      <c r="V80" s="302"/>
      <c r="W80" s="302"/>
      <c r="X80" s="302"/>
      <c r="Y80" s="302"/>
      <c r="Z80" s="302"/>
    </row>
    <row r="81" spans="1:26" x14ac:dyDescent="0.2">
      <c r="A81" s="427"/>
      <c r="B81" s="427"/>
      <c r="C81" s="302"/>
      <c r="D81" s="302"/>
      <c r="E81" s="302"/>
      <c r="F81" s="302"/>
      <c r="G81" s="302"/>
      <c r="H81" s="302"/>
      <c r="I81" s="302"/>
      <c r="J81" s="302"/>
      <c r="K81" s="302"/>
      <c r="L81" s="302"/>
      <c r="M81" s="302"/>
      <c r="N81" s="302"/>
      <c r="O81" s="302"/>
      <c r="P81" s="302"/>
      <c r="Q81" s="302"/>
      <c r="R81" s="302"/>
      <c r="S81" s="302"/>
      <c r="T81" s="302"/>
      <c r="U81" s="302"/>
      <c r="V81" s="302"/>
      <c r="W81" s="302"/>
      <c r="X81" s="302"/>
      <c r="Y81" s="302"/>
      <c r="Z81" s="302"/>
    </row>
    <row r="82" spans="1:26" x14ac:dyDescent="0.2">
      <c r="A82" s="427"/>
      <c r="B82" s="427"/>
      <c r="C82" s="302"/>
      <c r="D82" s="302"/>
      <c r="E82" s="302"/>
      <c r="F82" s="302"/>
      <c r="G82" s="302"/>
      <c r="H82" s="302"/>
      <c r="I82" s="302"/>
      <c r="J82" s="302"/>
      <c r="K82" s="302"/>
      <c r="L82" s="302"/>
      <c r="M82" s="302"/>
      <c r="N82" s="302"/>
      <c r="O82" s="302"/>
      <c r="P82" s="302"/>
      <c r="Q82" s="302"/>
      <c r="R82" s="302"/>
      <c r="S82" s="302"/>
      <c r="T82" s="302"/>
      <c r="U82" s="302"/>
      <c r="V82" s="302"/>
      <c r="W82" s="302"/>
      <c r="X82" s="302"/>
      <c r="Y82" s="302"/>
      <c r="Z82" s="302"/>
    </row>
    <row r="83" spans="1:26" x14ac:dyDescent="0.2">
      <c r="A83" s="427"/>
      <c r="B83" s="427"/>
      <c r="C83" s="302"/>
      <c r="D83" s="302"/>
      <c r="E83" s="302"/>
      <c r="F83" s="302"/>
      <c r="G83" s="302"/>
      <c r="H83" s="302"/>
      <c r="I83" s="302"/>
      <c r="J83" s="302"/>
      <c r="K83" s="302"/>
      <c r="L83" s="302"/>
      <c r="M83" s="302"/>
      <c r="N83" s="302"/>
      <c r="O83" s="302"/>
      <c r="P83" s="302"/>
      <c r="Q83" s="302"/>
      <c r="R83" s="302"/>
      <c r="S83" s="302"/>
      <c r="T83" s="302"/>
      <c r="U83" s="302"/>
      <c r="V83" s="302"/>
      <c r="W83" s="302"/>
      <c r="X83" s="302"/>
      <c r="Y83" s="302"/>
      <c r="Z83" s="302"/>
    </row>
    <row r="84" spans="1:26" x14ac:dyDescent="0.2">
      <c r="A84" s="427"/>
      <c r="B84" s="427"/>
      <c r="C84" s="302"/>
      <c r="D84" s="302"/>
      <c r="E84" s="302"/>
      <c r="F84" s="302"/>
      <c r="G84" s="302"/>
      <c r="H84" s="302"/>
      <c r="I84" s="302"/>
      <c r="J84" s="302"/>
      <c r="K84" s="302"/>
      <c r="L84" s="302"/>
      <c r="M84" s="302"/>
      <c r="N84" s="302"/>
      <c r="O84" s="302"/>
      <c r="P84" s="302"/>
      <c r="Q84" s="302"/>
      <c r="R84" s="302"/>
      <c r="S84" s="302"/>
      <c r="T84" s="302"/>
      <c r="U84" s="302"/>
      <c r="V84" s="302"/>
      <c r="W84" s="302"/>
      <c r="X84" s="302"/>
      <c r="Y84" s="302"/>
      <c r="Z84" s="302"/>
    </row>
    <row r="85" spans="1:26" x14ac:dyDescent="0.2">
      <c r="A85" s="427"/>
      <c r="B85" s="427"/>
      <c r="C85" s="302"/>
      <c r="D85" s="302"/>
      <c r="E85" s="302"/>
      <c r="F85" s="302"/>
      <c r="G85" s="302"/>
      <c r="H85" s="302"/>
      <c r="I85" s="302"/>
      <c r="J85" s="302"/>
      <c r="K85" s="302"/>
      <c r="L85" s="302"/>
      <c r="M85" s="302"/>
      <c r="N85" s="302"/>
      <c r="O85" s="302"/>
      <c r="P85" s="302"/>
      <c r="Q85" s="302"/>
      <c r="R85" s="302"/>
      <c r="S85" s="302"/>
      <c r="T85" s="302"/>
      <c r="U85" s="302"/>
      <c r="V85" s="302"/>
      <c r="W85" s="302"/>
      <c r="X85" s="302"/>
      <c r="Y85" s="302"/>
      <c r="Z85" s="302"/>
    </row>
    <row r="86" spans="1:26" x14ac:dyDescent="0.2">
      <c r="A86" s="427"/>
      <c r="B86" s="427"/>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row>
    <row r="87" spans="1:26" x14ac:dyDescent="0.2">
      <c r="A87" s="427"/>
      <c r="B87" s="427"/>
      <c r="C87" s="302"/>
      <c r="D87" s="302"/>
      <c r="E87" s="302"/>
      <c r="F87" s="302"/>
      <c r="G87" s="302"/>
      <c r="H87" s="302"/>
      <c r="I87" s="302"/>
      <c r="J87" s="302"/>
      <c r="K87" s="302"/>
      <c r="L87" s="302"/>
      <c r="M87" s="302"/>
      <c r="N87" s="302"/>
      <c r="O87" s="302"/>
      <c r="P87" s="302"/>
      <c r="Q87" s="302"/>
      <c r="R87" s="302"/>
      <c r="S87" s="302"/>
      <c r="T87" s="302"/>
      <c r="U87" s="302"/>
      <c r="V87" s="302"/>
      <c r="W87" s="302"/>
      <c r="X87" s="302"/>
      <c r="Y87" s="302"/>
      <c r="Z87" s="302"/>
    </row>
    <row r="88" spans="1:26" x14ac:dyDescent="0.2">
      <c r="A88" s="427"/>
      <c r="B88" s="427"/>
      <c r="C88" s="302"/>
      <c r="D88" s="302"/>
      <c r="E88" s="302"/>
      <c r="F88" s="302"/>
      <c r="G88" s="302"/>
      <c r="H88" s="302"/>
      <c r="I88" s="302"/>
      <c r="J88" s="302"/>
      <c r="K88" s="302"/>
      <c r="L88" s="302"/>
      <c r="M88" s="302"/>
      <c r="N88" s="302"/>
      <c r="O88" s="302"/>
      <c r="P88" s="302"/>
      <c r="Q88" s="302"/>
      <c r="R88" s="302"/>
      <c r="S88" s="302"/>
      <c r="T88" s="302"/>
      <c r="U88" s="302"/>
      <c r="V88" s="302"/>
      <c r="W88" s="302"/>
      <c r="X88" s="302"/>
      <c r="Y88" s="302"/>
      <c r="Z88" s="302"/>
    </row>
    <row r="89" spans="1:26" x14ac:dyDescent="0.2">
      <c r="A89" s="427"/>
      <c r="B89" s="427"/>
      <c r="C89" s="302"/>
      <c r="D89" s="302"/>
      <c r="E89" s="302"/>
      <c r="F89" s="302"/>
      <c r="G89" s="302"/>
      <c r="H89" s="302"/>
      <c r="I89" s="302"/>
      <c r="J89" s="302"/>
      <c r="K89" s="302"/>
      <c r="L89" s="302"/>
      <c r="M89" s="302"/>
      <c r="N89" s="302"/>
      <c r="O89" s="302"/>
      <c r="P89" s="302"/>
      <c r="Q89" s="302"/>
      <c r="R89" s="302"/>
      <c r="S89" s="302"/>
      <c r="T89" s="302"/>
      <c r="U89" s="302"/>
      <c r="V89" s="302"/>
      <c r="W89" s="302"/>
      <c r="X89" s="302"/>
      <c r="Y89" s="302"/>
      <c r="Z89" s="302"/>
    </row>
    <row r="90" spans="1:26" x14ac:dyDescent="0.2">
      <c r="A90" s="427"/>
      <c r="B90" s="427"/>
      <c r="C90" s="302"/>
      <c r="D90" s="302"/>
      <c r="E90" s="302"/>
      <c r="F90" s="302"/>
      <c r="G90" s="302"/>
      <c r="H90" s="302"/>
      <c r="I90" s="302"/>
      <c r="J90" s="302"/>
      <c r="K90" s="302"/>
      <c r="L90" s="302"/>
      <c r="M90" s="302"/>
      <c r="N90" s="302"/>
      <c r="O90" s="302"/>
      <c r="P90" s="302"/>
      <c r="Q90" s="302"/>
      <c r="R90" s="302"/>
      <c r="S90" s="302"/>
      <c r="T90" s="302"/>
      <c r="U90" s="302"/>
      <c r="V90" s="302"/>
      <c r="W90" s="302"/>
      <c r="X90" s="302"/>
      <c r="Y90" s="302"/>
      <c r="Z90" s="302"/>
    </row>
    <row r="91" spans="1:26" x14ac:dyDescent="0.2">
      <c r="A91" s="427"/>
      <c r="B91" s="427"/>
      <c r="C91" s="302"/>
      <c r="D91" s="302"/>
      <c r="E91" s="302"/>
      <c r="F91" s="302"/>
      <c r="G91" s="302"/>
      <c r="H91" s="302"/>
      <c r="I91" s="302"/>
      <c r="J91" s="302"/>
      <c r="K91" s="302"/>
      <c r="L91" s="302"/>
      <c r="M91" s="302"/>
      <c r="N91" s="302"/>
      <c r="O91" s="302"/>
      <c r="P91" s="302"/>
      <c r="Q91" s="302"/>
      <c r="R91" s="302"/>
      <c r="S91" s="302"/>
      <c r="T91" s="302"/>
      <c r="U91" s="302"/>
      <c r="V91" s="302"/>
      <c r="W91" s="302"/>
      <c r="X91" s="302"/>
      <c r="Y91" s="302"/>
      <c r="Z91" s="302"/>
    </row>
    <row r="92" spans="1:26" x14ac:dyDescent="0.2">
      <c r="A92" s="427"/>
      <c r="B92" s="427"/>
      <c r="C92" s="302"/>
      <c r="D92" s="302"/>
      <c r="E92" s="302"/>
      <c r="F92" s="302"/>
      <c r="G92" s="302"/>
      <c r="H92" s="302"/>
      <c r="I92" s="302"/>
      <c r="J92" s="302"/>
      <c r="K92" s="302"/>
      <c r="L92" s="302"/>
      <c r="M92" s="302"/>
      <c r="N92" s="302"/>
      <c r="O92" s="302"/>
      <c r="P92" s="302"/>
      <c r="Q92" s="302"/>
      <c r="R92" s="302"/>
      <c r="S92" s="302"/>
      <c r="T92" s="302"/>
      <c r="U92" s="302"/>
      <c r="V92" s="302"/>
      <c r="W92" s="302"/>
      <c r="X92" s="302"/>
      <c r="Y92" s="302"/>
      <c r="Z92" s="302"/>
    </row>
    <row r="93" spans="1:26" x14ac:dyDescent="0.2">
      <c r="A93" s="302"/>
      <c r="B93" s="302"/>
      <c r="C93" s="302"/>
      <c r="D93" s="302"/>
      <c r="E93" s="302"/>
      <c r="F93" s="302"/>
      <c r="G93" s="302"/>
      <c r="H93" s="302"/>
      <c r="I93" s="302"/>
      <c r="J93" s="302"/>
      <c r="K93" s="302"/>
      <c r="L93" s="302"/>
      <c r="M93" s="302"/>
      <c r="N93" s="302"/>
      <c r="O93" s="302"/>
      <c r="P93" s="302"/>
      <c r="Q93" s="302"/>
      <c r="R93" s="302"/>
      <c r="S93" s="302"/>
      <c r="T93" s="302"/>
      <c r="U93" s="302"/>
      <c r="V93" s="302"/>
      <c r="W93" s="302"/>
      <c r="X93" s="302"/>
      <c r="Y93" s="302"/>
      <c r="Z93" s="302"/>
    </row>
    <row r="94" spans="1:26" x14ac:dyDescent="0.2">
      <c r="A94" s="302"/>
      <c r="B94" s="302"/>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row>
    <row r="95" spans="1:26" x14ac:dyDescent="0.2">
      <c r="A95" s="302"/>
      <c r="B95" s="302"/>
      <c r="C95" s="302"/>
      <c r="D95" s="302"/>
      <c r="E95" s="302"/>
      <c r="F95" s="302"/>
      <c r="G95" s="302"/>
      <c r="H95" s="302"/>
      <c r="I95" s="302"/>
      <c r="J95" s="302"/>
      <c r="K95" s="302"/>
      <c r="L95" s="302"/>
      <c r="M95" s="302"/>
      <c r="N95" s="302"/>
      <c r="O95" s="302"/>
      <c r="P95" s="302"/>
      <c r="Q95" s="302"/>
      <c r="R95" s="302"/>
      <c r="S95" s="302"/>
      <c r="T95" s="302"/>
      <c r="U95" s="302"/>
      <c r="V95" s="302"/>
      <c r="W95" s="302"/>
      <c r="X95" s="302"/>
      <c r="Y95" s="302"/>
      <c r="Z95" s="302"/>
    </row>
    <row r="96" spans="1:26" x14ac:dyDescent="0.2">
      <c r="A96" s="302"/>
      <c r="B96" s="302"/>
      <c r="C96" s="302"/>
      <c r="D96" s="302"/>
      <c r="E96" s="302"/>
      <c r="F96" s="302"/>
      <c r="G96" s="302"/>
      <c r="H96" s="302"/>
      <c r="I96" s="302"/>
      <c r="J96" s="302"/>
      <c r="K96" s="302"/>
      <c r="L96" s="302"/>
      <c r="M96" s="302"/>
      <c r="N96" s="302"/>
      <c r="O96" s="302"/>
      <c r="P96" s="302"/>
      <c r="Q96" s="302"/>
      <c r="R96" s="302"/>
      <c r="S96" s="302"/>
      <c r="T96" s="302"/>
      <c r="U96" s="302"/>
      <c r="V96" s="302"/>
      <c r="W96" s="302"/>
      <c r="X96" s="302"/>
      <c r="Y96" s="302"/>
      <c r="Z96" s="302"/>
    </row>
    <row r="97" spans="1:26" x14ac:dyDescent="0.2">
      <c r="A97" s="302"/>
      <c r="B97" s="302"/>
      <c r="C97" s="302"/>
      <c r="D97" s="302"/>
      <c r="E97" s="302"/>
      <c r="F97" s="302"/>
      <c r="G97" s="302"/>
      <c r="H97" s="302"/>
      <c r="I97" s="302"/>
      <c r="J97" s="302"/>
      <c r="K97" s="302"/>
      <c r="L97" s="302"/>
      <c r="M97" s="302"/>
      <c r="N97" s="302"/>
      <c r="O97" s="302"/>
      <c r="P97" s="302"/>
      <c r="Q97" s="302"/>
      <c r="R97" s="302"/>
      <c r="S97" s="302"/>
      <c r="T97" s="302"/>
      <c r="U97" s="302"/>
      <c r="V97" s="302"/>
      <c r="W97" s="302"/>
      <c r="X97" s="302"/>
      <c r="Y97" s="302"/>
      <c r="Z97" s="302"/>
    </row>
    <row r="98" spans="1:26" x14ac:dyDescent="0.2">
      <c r="A98" s="302"/>
      <c r="B98" s="302"/>
      <c r="C98" s="302"/>
      <c r="D98" s="302"/>
      <c r="E98" s="302"/>
      <c r="F98" s="302"/>
      <c r="G98" s="302"/>
      <c r="H98" s="302"/>
      <c r="I98" s="302"/>
      <c r="J98" s="302"/>
      <c r="K98" s="302"/>
      <c r="L98" s="302"/>
      <c r="M98" s="302"/>
      <c r="N98" s="302"/>
      <c r="O98" s="302"/>
      <c r="P98" s="302"/>
      <c r="Q98" s="302"/>
      <c r="R98" s="302"/>
      <c r="S98" s="302"/>
      <c r="T98" s="302"/>
      <c r="U98" s="302"/>
      <c r="V98" s="302"/>
      <c r="W98" s="302"/>
      <c r="X98" s="302"/>
      <c r="Y98" s="302"/>
      <c r="Z98" s="302"/>
    </row>
    <row r="99" spans="1:26" x14ac:dyDescent="0.2">
      <c r="A99" s="302"/>
      <c r="B99" s="302"/>
      <c r="C99" s="302"/>
      <c r="D99" s="302"/>
      <c r="E99" s="302"/>
      <c r="F99" s="302"/>
      <c r="G99" s="302"/>
      <c r="H99" s="302"/>
      <c r="I99" s="302"/>
      <c r="J99" s="302"/>
      <c r="K99" s="302"/>
      <c r="L99" s="302"/>
      <c r="M99" s="302"/>
      <c r="N99" s="302"/>
      <c r="O99" s="302"/>
      <c r="P99" s="302"/>
      <c r="Q99" s="302"/>
      <c r="R99" s="302"/>
      <c r="S99" s="302"/>
      <c r="T99" s="302"/>
      <c r="U99" s="302"/>
      <c r="V99" s="302"/>
      <c r="W99" s="302"/>
      <c r="X99" s="302"/>
      <c r="Y99" s="302"/>
      <c r="Z99" s="302"/>
    </row>
    <row r="100" spans="1:26" x14ac:dyDescent="0.2">
      <c r="A100" s="302"/>
      <c r="B100" s="302"/>
      <c r="C100" s="302"/>
      <c r="D100" s="302"/>
      <c r="E100" s="302"/>
      <c r="F100" s="302"/>
      <c r="G100" s="302"/>
      <c r="H100" s="302"/>
      <c r="I100" s="302"/>
      <c r="J100" s="302"/>
      <c r="K100" s="302"/>
      <c r="L100" s="302"/>
      <c r="M100" s="302"/>
      <c r="N100" s="302"/>
      <c r="O100" s="302"/>
      <c r="P100" s="302"/>
      <c r="Q100" s="302"/>
      <c r="R100" s="302"/>
      <c r="S100" s="302"/>
      <c r="T100" s="302"/>
      <c r="U100" s="302"/>
      <c r="V100" s="302"/>
      <c r="W100" s="302"/>
      <c r="X100" s="302"/>
      <c r="Y100" s="302"/>
      <c r="Z100" s="302"/>
    </row>
    <row r="101" spans="1:26" x14ac:dyDescent="0.2">
      <c r="A101" s="302"/>
      <c r="B101" s="302"/>
      <c r="C101" s="302"/>
      <c r="D101" s="302"/>
      <c r="E101" s="302"/>
      <c r="F101" s="302"/>
      <c r="G101" s="302"/>
      <c r="H101" s="302"/>
      <c r="I101" s="302"/>
      <c r="J101" s="302"/>
      <c r="K101" s="302"/>
      <c r="L101" s="302"/>
      <c r="M101" s="302"/>
      <c r="N101" s="302"/>
      <c r="O101" s="302"/>
      <c r="P101" s="302"/>
      <c r="Q101" s="302"/>
      <c r="R101" s="302"/>
      <c r="S101" s="302"/>
      <c r="T101" s="302"/>
      <c r="U101" s="302"/>
      <c r="V101" s="302"/>
      <c r="W101" s="302"/>
      <c r="X101" s="302"/>
      <c r="Y101" s="302"/>
      <c r="Z101" s="302"/>
    </row>
    <row r="102" spans="1:26" x14ac:dyDescent="0.2">
      <c r="A102" s="302"/>
      <c r="B102" s="302"/>
      <c r="C102" s="302"/>
      <c r="D102" s="302"/>
      <c r="E102" s="302"/>
      <c r="F102" s="302"/>
      <c r="G102" s="302"/>
      <c r="H102" s="302"/>
      <c r="I102" s="302"/>
      <c r="J102" s="302"/>
      <c r="K102" s="302"/>
      <c r="L102" s="302"/>
      <c r="M102" s="302"/>
      <c r="N102" s="302"/>
      <c r="O102" s="302"/>
      <c r="P102" s="302"/>
      <c r="Q102" s="302"/>
      <c r="R102" s="302"/>
      <c r="S102" s="302"/>
      <c r="T102" s="302"/>
      <c r="U102" s="302"/>
      <c r="V102" s="302"/>
      <c r="W102" s="302"/>
      <c r="X102" s="302"/>
      <c r="Y102" s="302"/>
      <c r="Z102" s="302"/>
    </row>
    <row r="103" spans="1:26" x14ac:dyDescent="0.2">
      <c r="A103" s="302"/>
      <c r="B103" s="302"/>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row>
    <row r="104" spans="1:26" x14ac:dyDescent="0.2">
      <c r="A104" s="302"/>
      <c r="B104" s="302"/>
      <c r="C104" s="302"/>
      <c r="D104" s="302"/>
      <c r="E104" s="302"/>
      <c r="F104" s="302"/>
      <c r="G104" s="302"/>
      <c r="H104" s="302"/>
      <c r="I104" s="302"/>
      <c r="J104" s="302"/>
      <c r="K104" s="302"/>
      <c r="L104" s="302"/>
      <c r="M104" s="302"/>
      <c r="N104" s="302"/>
      <c r="O104" s="302"/>
      <c r="P104" s="302"/>
      <c r="Q104" s="302"/>
      <c r="R104" s="302"/>
      <c r="S104" s="302"/>
      <c r="T104" s="302"/>
      <c r="U104" s="302"/>
      <c r="V104" s="302"/>
      <c r="W104" s="302"/>
      <c r="X104" s="302"/>
      <c r="Y104" s="302"/>
      <c r="Z104" s="302"/>
    </row>
    <row r="105" spans="1:26" x14ac:dyDescent="0.2">
      <c r="A105" s="302"/>
      <c r="B105" s="302"/>
      <c r="C105" s="302"/>
      <c r="D105" s="302"/>
      <c r="E105" s="302"/>
      <c r="F105" s="302"/>
      <c r="G105" s="302"/>
      <c r="H105" s="302"/>
      <c r="I105" s="302"/>
      <c r="J105" s="302"/>
      <c r="K105" s="302"/>
      <c r="L105" s="302"/>
      <c r="M105" s="302"/>
      <c r="N105" s="302"/>
      <c r="O105" s="302"/>
      <c r="P105" s="302"/>
      <c r="Q105" s="302"/>
      <c r="R105" s="302"/>
      <c r="S105" s="302"/>
      <c r="T105" s="302"/>
      <c r="U105" s="302"/>
      <c r="V105" s="302"/>
      <c r="W105" s="302"/>
      <c r="X105" s="302"/>
      <c r="Y105" s="302"/>
      <c r="Z105" s="302"/>
    </row>
    <row r="106" spans="1:26" x14ac:dyDescent="0.2">
      <c r="A106" s="302"/>
      <c r="B106" s="302"/>
      <c r="C106" s="302"/>
      <c r="D106" s="302"/>
      <c r="E106" s="302"/>
      <c r="F106" s="302"/>
      <c r="G106" s="302"/>
      <c r="H106" s="302"/>
      <c r="I106" s="302"/>
      <c r="J106" s="302"/>
      <c r="K106" s="302"/>
      <c r="L106" s="302"/>
      <c r="M106" s="302"/>
      <c r="N106" s="302"/>
      <c r="O106" s="302"/>
      <c r="P106" s="302"/>
      <c r="Q106" s="302"/>
      <c r="R106" s="302"/>
      <c r="S106" s="302"/>
      <c r="T106" s="302"/>
      <c r="U106" s="302"/>
      <c r="V106" s="302"/>
      <c r="W106" s="302"/>
      <c r="X106" s="302"/>
      <c r="Y106" s="302"/>
      <c r="Z106" s="302"/>
    </row>
    <row r="107" spans="1:26" x14ac:dyDescent="0.2">
      <c r="A107" s="302"/>
      <c r="B107" s="302"/>
      <c r="C107" s="302"/>
      <c r="D107" s="302"/>
      <c r="E107" s="302"/>
      <c r="F107" s="302"/>
      <c r="G107" s="302"/>
      <c r="H107" s="302"/>
      <c r="I107" s="302"/>
      <c r="J107" s="302"/>
      <c r="K107" s="302"/>
      <c r="L107" s="302"/>
      <c r="M107" s="302"/>
      <c r="N107" s="302"/>
      <c r="O107" s="302"/>
      <c r="P107" s="302"/>
      <c r="Q107" s="302"/>
      <c r="R107" s="302"/>
      <c r="S107" s="302"/>
      <c r="T107" s="302"/>
      <c r="U107" s="302"/>
      <c r="V107" s="302"/>
      <c r="W107" s="302"/>
      <c r="X107" s="302"/>
      <c r="Y107" s="302"/>
      <c r="Z107" s="302"/>
    </row>
    <row r="108" spans="1:26" x14ac:dyDescent="0.2">
      <c r="A108" s="302"/>
      <c r="B108" s="302"/>
      <c r="C108" s="302"/>
      <c r="D108" s="302"/>
      <c r="E108" s="302"/>
      <c r="F108" s="302"/>
      <c r="G108" s="302"/>
      <c r="H108" s="302"/>
      <c r="I108" s="302"/>
      <c r="J108" s="302"/>
      <c r="K108" s="302"/>
      <c r="L108" s="302"/>
      <c r="M108" s="302"/>
      <c r="N108" s="302"/>
      <c r="O108" s="302"/>
      <c r="P108" s="302"/>
      <c r="Q108" s="302"/>
      <c r="R108" s="302"/>
      <c r="S108" s="302"/>
      <c r="T108" s="302"/>
      <c r="U108" s="302"/>
      <c r="V108" s="302"/>
      <c r="W108" s="302"/>
      <c r="X108" s="302"/>
      <c r="Y108" s="302"/>
      <c r="Z108" s="302"/>
    </row>
    <row r="109" spans="1:26" x14ac:dyDescent="0.2">
      <c r="A109" s="302"/>
      <c r="B109" s="302"/>
      <c r="C109" s="302"/>
      <c r="D109" s="302"/>
      <c r="E109" s="302"/>
      <c r="F109" s="302"/>
      <c r="G109" s="302"/>
      <c r="H109" s="302"/>
      <c r="I109" s="302"/>
      <c r="J109" s="302"/>
      <c r="K109" s="302"/>
      <c r="L109" s="302"/>
      <c r="M109" s="302"/>
      <c r="N109" s="302"/>
      <c r="O109" s="302"/>
      <c r="P109" s="302"/>
      <c r="Q109" s="302"/>
      <c r="R109" s="302"/>
      <c r="S109" s="302"/>
      <c r="T109" s="302"/>
      <c r="U109" s="302"/>
      <c r="V109" s="302"/>
      <c r="W109" s="302"/>
      <c r="X109" s="302"/>
      <c r="Y109" s="302"/>
      <c r="Z109" s="302"/>
    </row>
    <row r="110" spans="1:26" x14ac:dyDescent="0.2">
      <c r="A110" s="302"/>
      <c r="B110" s="302"/>
      <c r="C110" s="302"/>
      <c r="D110" s="302"/>
      <c r="E110" s="302"/>
      <c r="F110" s="302"/>
      <c r="G110" s="302"/>
      <c r="H110" s="302"/>
      <c r="I110" s="302"/>
      <c r="J110" s="302"/>
      <c r="K110" s="302"/>
      <c r="L110" s="302"/>
      <c r="M110" s="302"/>
      <c r="N110" s="302"/>
      <c r="O110" s="302"/>
      <c r="P110" s="302"/>
      <c r="Q110" s="302"/>
      <c r="R110" s="302"/>
      <c r="S110" s="302"/>
      <c r="T110" s="302"/>
      <c r="U110" s="302"/>
      <c r="V110" s="302"/>
      <c r="W110" s="302"/>
      <c r="X110" s="302"/>
      <c r="Y110" s="302"/>
      <c r="Z110" s="302"/>
    </row>
    <row r="111" spans="1:26" x14ac:dyDescent="0.2">
      <c r="A111" s="302"/>
      <c r="B111" s="302"/>
      <c r="C111" s="302"/>
      <c r="D111" s="302"/>
      <c r="E111" s="302"/>
      <c r="F111" s="302"/>
      <c r="G111" s="302"/>
      <c r="H111" s="302"/>
      <c r="I111" s="302"/>
      <c r="J111" s="302"/>
      <c r="K111" s="302"/>
      <c r="L111" s="302"/>
      <c r="M111" s="302"/>
      <c r="N111" s="302"/>
      <c r="O111" s="302"/>
      <c r="P111" s="302"/>
      <c r="Q111" s="302"/>
      <c r="R111" s="302"/>
      <c r="S111" s="302"/>
      <c r="T111" s="302"/>
      <c r="U111" s="302"/>
      <c r="V111" s="302"/>
      <c r="W111" s="302"/>
      <c r="X111" s="302"/>
      <c r="Y111" s="302"/>
      <c r="Z111" s="302"/>
    </row>
    <row r="112" spans="1:26" x14ac:dyDescent="0.2">
      <c r="A112" s="302"/>
      <c r="B112" s="302"/>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row>
    <row r="113" spans="1:26" x14ac:dyDescent="0.2">
      <c r="A113" s="302"/>
      <c r="B113" s="302"/>
      <c r="C113" s="302"/>
      <c r="D113" s="302"/>
      <c r="E113" s="302"/>
      <c r="F113" s="302"/>
      <c r="G113" s="302"/>
      <c r="H113" s="302"/>
      <c r="I113" s="302"/>
      <c r="J113" s="302"/>
      <c r="K113" s="302"/>
      <c r="L113" s="302"/>
      <c r="M113" s="302"/>
      <c r="N113" s="302"/>
      <c r="O113" s="302"/>
      <c r="P113" s="302"/>
      <c r="Q113" s="302"/>
      <c r="R113" s="302"/>
      <c r="S113" s="302"/>
      <c r="T113" s="302"/>
      <c r="U113" s="302"/>
      <c r="V113" s="302"/>
      <c r="W113" s="302"/>
      <c r="X113" s="302"/>
      <c r="Y113" s="302"/>
      <c r="Z113" s="302"/>
    </row>
    <row r="114" spans="1:26" x14ac:dyDescent="0.2">
      <c r="A114" s="302"/>
      <c r="B114" s="302"/>
      <c r="C114" s="302"/>
      <c r="D114" s="302"/>
      <c r="E114" s="302"/>
      <c r="F114" s="302"/>
      <c r="G114" s="302"/>
      <c r="H114" s="302"/>
      <c r="I114" s="302"/>
      <c r="J114" s="302"/>
      <c r="K114" s="302"/>
      <c r="L114" s="302"/>
      <c r="M114" s="302"/>
      <c r="N114" s="302"/>
      <c r="O114" s="302"/>
      <c r="P114" s="302"/>
      <c r="Q114" s="302"/>
      <c r="R114" s="302"/>
      <c r="S114" s="302"/>
      <c r="T114" s="302"/>
      <c r="U114" s="302"/>
      <c r="V114" s="302"/>
      <c r="W114" s="302"/>
      <c r="X114" s="302"/>
      <c r="Y114" s="302"/>
      <c r="Z114" s="302"/>
    </row>
    <row r="115" spans="1:26" x14ac:dyDescent="0.2">
      <c r="A115" s="302"/>
      <c r="B115" s="302"/>
      <c r="C115" s="302"/>
      <c r="D115" s="302"/>
      <c r="E115" s="302"/>
      <c r="F115" s="302"/>
      <c r="G115" s="302"/>
      <c r="H115" s="302"/>
      <c r="I115" s="302"/>
      <c r="J115" s="302"/>
      <c r="K115" s="302"/>
      <c r="L115" s="302"/>
      <c r="M115" s="302"/>
      <c r="N115" s="302"/>
      <c r="O115" s="302"/>
      <c r="P115" s="302"/>
      <c r="Q115" s="302"/>
      <c r="R115" s="302"/>
      <c r="S115" s="302"/>
      <c r="T115" s="302"/>
      <c r="U115" s="302"/>
      <c r="V115" s="302"/>
      <c r="W115" s="302"/>
      <c r="X115" s="302"/>
      <c r="Y115" s="302"/>
      <c r="Z115" s="302"/>
    </row>
    <row r="116" spans="1:26" x14ac:dyDescent="0.2">
      <c r="A116" s="302"/>
      <c r="B116" s="302"/>
      <c r="C116" s="302"/>
      <c r="D116" s="302"/>
      <c r="E116" s="302"/>
      <c r="F116" s="302"/>
      <c r="G116" s="302"/>
      <c r="H116" s="302"/>
      <c r="I116" s="302"/>
      <c r="J116" s="302"/>
      <c r="K116" s="302"/>
      <c r="L116" s="302"/>
      <c r="M116" s="302"/>
      <c r="N116" s="302"/>
      <c r="O116" s="302"/>
      <c r="P116" s="302"/>
      <c r="Q116" s="302"/>
      <c r="R116" s="302"/>
      <c r="S116" s="302"/>
      <c r="T116" s="302"/>
      <c r="U116" s="302"/>
      <c r="V116" s="302"/>
      <c r="W116" s="302"/>
      <c r="X116" s="302"/>
      <c r="Y116" s="302"/>
      <c r="Z116" s="302"/>
    </row>
    <row r="117" spans="1:26" x14ac:dyDescent="0.2">
      <c r="A117" s="302"/>
      <c r="B117" s="302"/>
      <c r="C117" s="302"/>
      <c r="D117" s="302"/>
      <c r="E117" s="302"/>
      <c r="F117" s="302"/>
      <c r="G117" s="302"/>
      <c r="H117" s="302"/>
      <c r="I117" s="302"/>
      <c r="J117" s="302"/>
      <c r="K117" s="302"/>
      <c r="L117" s="302"/>
      <c r="M117" s="302"/>
      <c r="N117" s="302"/>
      <c r="O117" s="302"/>
      <c r="P117" s="302"/>
      <c r="Q117" s="302"/>
      <c r="R117" s="302"/>
      <c r="S117" s="302"/>
      <c r="T117" s="302"/>
      <c r="U117" s="302"/>
      <c r="V117" s="302"/>
      <c r="W117" s="302"/>
      <c r="X117" s="302"/>
      <c r="Y117" s="302"/>
      <c r="Z117" s="302"/>
    </row>
    <row r="118" spans="1:26" x14ac:dyDescent="0.2">
      <c r="A118" s="302"/>
      <c r="B118" s="302"/>
      <c r="C118" s="302"/>
      <c r="D118" s="302"/>
      <c r="E118" s="302"/>
      <c r="F118" s="302"/>
      <c r="G118" s="302"/>
      <c r="H118" s="302"/>
      <c r="I118" s="302"/>
      <c r="J118" s="302"/>
      <c r="K118" s="302"/>
      <c r="L118" s="302"/>
      <c r="M118" s="302"/>
      <c r="N118" s="302"/>
      <c r="O118" s="302"/>
      <c r="P118" s="302"/>
      <c r="Q118" s="302"/>
      <c r="R118" s="302"/>
      <c r="S118" s="302"/>
      <c r="T118" s="302"/>
      <c r="U118" s="302"/>
      <c r="V118" s="302"/>
      <c r="W118" s="302"/>
      <c r="X118" s="302"/>
      <c r="Y118" s="302"/>
      <c r="Z118" s="302"/>
    </row>
    <row r="119" spans="1:26" x14ac:dyDescent="0.2">
      <c r="A119" s="302"/>
      <c r="B119" s="302"/>
      <c r="C119" s="302"/>
      <c r="D119" s="302"/>
      <c r="E119" s="302"/>
      <c r="F119" s="302"/>
      <c r="G119" s="302"/>
      <c r="H119" s="302"/>
      <c r="I119" s="302"/>
      <c r="J119" s="302"/>
      <c r="K119" s="302"/>
      <c r="L119" s="302"/>
      <c r="M119" s="302"/>
      <c r="N119" s="302"/>
      <c r="O119" s="302"/>
      <c r="P119" s="302"/>
      <c r="Q119" s="302"/>
      <c r="R119" s="302"/>
      <c r="S119" s="302"/>
      <c r="T119" s="302"/>
      <c r="U119" s="302"/>
      <c r="V119" s="302"/>
      <c r="W119" s="302"/>
      <c r="X119" s="302"/>
      <c r="Y119" s="302"/>
      <c r="Z119" s="302"/>
    </row>
    <row r="120" spans="1:26" x14ac:dyDescent="0.2">
      <c r="A120" s="302"/>
      <c r="B120" s="302"/>
      <c r="C120" s="302"/>
      <c r="D120" s="302"/>
      <c r="E120" s="302"/>
      <c r="F120" s="302"/>
      <c r="G120" s="302"/>
      <c r="H120" s="302"/>
      <c r="I120" s="302"/>
      <c r="J120" s="302"/>
      <c r="K120" s="302"/>
      <c r="L120" s="302"/>
      <c r="M120" s="302"/>
      <c r="N120" s="302"/>
      <c r="O120" s="302"/>
      <c r="P120" s="302"/>
      <c r="Q120" s="302"/>
      <c r="R120" s="302"/>
      <c r="S120" s="302"/>
      <c r="T120" s="302"/>
      <c r="U120" s="302"/>
      <c r="V120" s="302"/>
      <c r="W120" s="302"/>
      <c r="X120" s="302"/>
      <c r="Y120" s="302"/>
      <c r="Z120" s="302"/>
    </row>
    <row r="121" spans="1:26" x14ac:dyDescent="0.2">
      <c r="A121" s="302"/>
      <c r="B121" s="302"/>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row>
    <row r="122" spans="1:26" x14ac:dyDescent="0.2">
      <c r="A122" s="302"/>
      <c r="B122" s="302"/>
      <c r="C122" s="302"/>
      <c r="D122" s="302"/>
      <c r="E122" s="302"/>
      <c r="F122" s="302"/>
      <c r="G122" s="302"/>
      <c r="H122" s="302"/>
      <c r="I122" s="302"/>
      <c r="J122" s="302"/>
      <c r="K122" s="302"/>
      <c r="L122" s="302"/>
      <c r="M122" s="302"/>
      <c r="N122" s="302"/>
      <c r="O122" s="302"/>
      <c r="P122" s="302"/>
      <c r="Q122" s="302"/>
      <c r="R122" s="302"/>
      <c r="S122" s="302"/>
      <c r="T122" s="302"/>
      <c r="U122" s="302"/>
      <c r="V122" s="302"/>
      <c r="W122" s="302"/>
      <c r="X122" s="302"/>
      <c r="Y122" s="302"/>
      <c r="Z122" s="302"/>
    </row>
    <row r="123" spans="1:26" x14ac:dyDescent="0.2">
      <c r="A123" s="302"/>
      <c r="B123" s="302"/>
      <c r="C123" s="302"/>
      <c r="D123" s="302"/>
      <c r="E123" s="302"/>
      <c r="F123" s="302"/>
      <c r="G123" s="302"/>
      <c r="H123" s="302"/>
      <c r="I123" s="302"/>
      <c r="J123" s="302"/>
      <c r="K123" s="302"/>
      <c r="L123" s="302"/>
      <c r="M123" s="302"/>
      <c r="N123" s="302"/>
      <c r="O123" s="302"/>
      <c r="P123" s="302"/>
      <c r="Q123" s="302"/>
      <c r="R123" s="302"/>
      <c r="S123" s="302"/>
      <c r="T123" s="302"/>
      <c r="U123" s="302"/>
      <c r="V123" s="302"/>
      <c r="W123" s="302"/>
      <c r="X123" s="302"/>
      <c r="Y123" s="302"/>
      <c r="Z123" s="302"/>
    </row>
    <row r="124" spans="1:26" x14ac:dyDescent="0.2">
      <c r="A124" s="302"/>
      <c r="B124" s="302"/>
      <c r="C124" s="302"/>
      <c r="D124" s="302"/>
      <c r="E124" s="302"/>
      <c r="F124" s="302"/>
      <c r="G124" s="302"/>
      <c r="H124" s="302"/>
      <c r="I124" s="302"/>
      <c r="J124" s="302"/>
      <c r="K124" s="302"/>
      <c r="L124" s="302"/>
      <c r="M124" s="302"/>
      <c r="N124" s="302"/>
      <c r="O124" s="302"/>
      <c r="P124" s="302"/>
      <c r="Q124" s="302"/>
      <c r="R124" s="302"/>
      <c r="S124" s="302"/>
      <c r="T124" s="302"/>
      <c r="U124" s="302"/>
      <c r="V124" s="302"/>
      <c r="W124" s="302"/>
      <c r="X124" s="302"/>
      <c r="Y124" s="302"/>
      <c r="Z124" s="302"/>
    </row>
  </sheetData>
  <sheetProtection algorithmName="SHA-512" hashValue="+J9DCf6he4CjcPWmturN09hYWOkQoeC8zqNSgqK/gsmPElm7pqN3MwjHrEQSAQPNZ3RQgOGT871Gc/b/FIWpNg==" saltValue="1BHc5x1l2RXetBJ0LAiTdw==" spinCount="100000" sheet="1" objects="1" scenarios="1"/>
  <mergeCells count="53">
    <mergeCell ref="A17:B17"/>
    <mergeCell ref="A23:B23"/>
    <mergeCell ref="A10:B10"/>
    <mergeCell ref="A13:B13"/>
    <mergeCell ref="A14:B14"/>
    <mergeCell ref="A15:B15"/>
    <mergeCell ref="A16:B16"/>
    <mergeCell ref="A8:E9"/>
    <mergeCell ref="A2:B2"/>
    <mergeCell ref="A4:B4"/>
    <mergeCell ref="A6:B6"/>
    <mergeCell ref="A7:B7"/>
    <mergeCell ref="A24:B24"/>
    <mergeCell ref="A27:B27"/>
    <mergeCell ref="A28:B28"/>
    <mergeCell ref="A29:B29"/>
    <mergeCell ref="A40:B40"/>
    <mergeCell ref="A31:B31"/>
    <mergeCell ref="A37:B37"/>
    <mergeCell ref="A38:B38"/>
    <mergeCell ref="A30:B30"/>
    <mergeCell ref="A41:B41"/>
    <mergeCell ref="C49:C51"/>
    <mergeCell ref="A72:B72"/>
    <mergeCell ref="A43:B43"/>
    <mergeCell ref="A44:B44"/>
    <mergeCell ref="A45:B45"/>
    <mergeCell ref="A46:B46"/>
    <mergeCell ref="A54:B54"/>
    <mergeCell ref="A71:B71"/>
    <mergeCell ref="A49:B49"/>
    <mergeCell ref="A50:B50"/>
    <mergeCell ref="A42:B42"/>
    <mergeCell ref="A84:B84"/>
    <mergeCell ref="A73:B73"/>
    <mergeCell ref="A74:B74"/>
    <mergeCell ref="A75:B75"/>
    <mergeCell ref="A76:B76"/>
    <mergeCell ref="A77:B77"/>
    <mergeCell ref="A78:B78"/>
    <mergeCell ref="A79:B79"/>
    <mergeCell ref="A80:B80"/>
    <mergeCell ref="A81:B81"/>
    <mergeCell ref="A82:B82"/>
    <mergeCell ref="A83:B83"/>
    <mergeCell ref="A91:B91"/>
    <mergeCell ref="A92:B92"/>
    <mergeCell ref="A85:B85"/>
    <mergeCell ref="A86:B86"/>
    <mergeCell ref="A87:B87"/>
    <mergeCell ref="A88:B88"/>
    <mergeCell ref="A89:B89"/>
    <mergeCell ref="A90:B90"/>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9</vt:i4>
      </vt:variant>
    </vt:vector>
  </HeadingPairs>
  <TitlesOfParts>
    <vt:vector size="9" baseType="lpstr">
      <vt:lpstr>Anleitungen</vt:lpstr>
      <vt:lpstr>Planrechnung</vt:lpstr>
      <vt:lpstr>Neu- oder Ersatzbeschaf.</vt:lpstr>
      <vt:lpstr>Instructions</vt:lpstr>
      <vt:lpstr>Compte prévisionnel</vt:lpstr>
      <vt:lpstr>Acquisitions ou remplac.</vt:lpstr>
      <vt:lpstr>Istruzioni</vt:lpstr>
      <vt:lpstr>Conto di previsione</vt:lpstr>
      <vt:lpstr>Acquisto o sostituzione</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Gantenbein</dc:creator>
  <cp:lastModifiedBy>Garobbio Katia BAZL</cp:lastModifiedBy>
  <cp:lastPrinted>2012-08-03T06:22:17Z</cp:lastPrinted>
  <dcterms:created xsi:type="dcterms:W3CDTF">2012-05-21T11:38:49Z</dcterms:created>
  <dcterms:modified xsi:type="dcterms:W3CDTF">2024-07-24T10:16:38Z</dcterms:modified>
</cp:coreProperties>
</file>